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 tabRatio="604"/>
  </bookViews>
  <sheets>
    <sheet name="สขร.ต.ค.64" sheetId="2" r:id="rId1"/>
    <sheet name="สขร.พ.ย.64" sheetId="3" r:id="rId2"/>
    <sheet name="สขร.ธ.ค.64" sheetId="18" r:id="rId3"/>
    <sheet name="สขร.ม.ค.65" sheetId="19" r:id="rId4"/>
    <sheet name="สขร.ก.พ.65" sheetId="20" r:id="rId5"/>
    <sheet name="สขร.มี.ค.65" sheetId="21" r:id="rId6"/>
    <sheet name="สขร.เม.ย.65" sheetId="22" r:id="rId7"/>
    <sheet name="สขร.พ.ค.65" sheetId="23" r:id="rId8"/>
    <sheet name="สขร.มิ.ย.65" sheetId="24" r:id="rId9"/>
    <sheet name="สขร.ก.ค.65" sheetId="25" r:id="rId10"/>
    <sheet name="สขร.ส.ค.65" sheetId="26" r:id="rId11"/>
    <sheet name="สขร.ก.ย.65" sheetId="27" r:id="rId1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7" l="1"/>
  <c r="G7" i="27"/>
  <c r="G8" i="27" s="1"/>
  <c r="D7" i="27"/>
  <c r="D8" i="27" s="1"/>
  <c r="C10" i="26"/>
  <c r="G9" i="26"/>
  <c r="D9" i="26"/>
  <c r="D8" i="26"/>
  <c r="G8" i="26" s="1"/>
  <c r="G7" i="26"/>
  <c r="D7" i="26"/>
  <c r="D10" i="26" s="1"/>
  <c r="G33" i="25"/>
  <c r="D33" i="25"/>
  <c r="C33" i="25"/>
  <c r="D31" i="25"/>
  <c r="G31" i="25" s="1"/>
  <c r="D29" i="25"/>
  <c r="G29" i="25" s="1"/>
  <c r="D28" i="25"/>
  <c r="G28" i="25" s="1"/>
  <c r="D27" i="25"/>
  <c r="G27" i="25" s="1"/>
  <c r="D26" i="25"/>
  <c r="G26" i="25" s="1"/>
  <c r="D25" i="25"/>
  <c r="G25" i="25" s="1"/>
  <c r="D24" i="25"/>
  <c r="G24" i="25" s="1"/>
  <c r="G22" i="25"/>
  <c r="D22" i="25"/>
  <c r="D23" i="25"/>
  <c r="G23" i="25" s="1"/>
  <c r="D19" i="25"/>
  <c r="G19" i="25" s="1"/>
  <c r="D18" i="25"/>
  <c r="G18" i="25" s="1"/>
  <c r="G32" i="25"/>
  <c r="D32" i="25"/>
  <c r="D30" i="25"/>
  <c r="G30" i="25" s="1"/>
  <c r="D21" i="25"/>
  <c r="G21" i="25" s="1"/>
  <c r="D20" i="25"/>
  <c r="G20" i="25" s="1"/>
  <c r="D17" i="25"/>
  <c r="G17" i="25" s="1"/>
  <c r="D16" i="25"/>
  <c r="G16" i="25" s="1"/>
  <c r="D15" i="25"/>
  <c r="G15" i="25" s="1"/>
  <c r="D14" i="25"/>
  <c r="G14" i="25" s="1"/>
  <c r="D13" i="25"/>
  <c r="G13" i="25" s="1"/>
  <c r="D12" i="25"/>
  <c r="G12" i="25" s="1"/>
  <c r="D11" i="25"/>
  <c r="G11" i="25" s="1"/>
  <c r="D10" i="25"/>
  <c r="G10" i="25" s="1"/>
  <c r="D9" i="25"/>
  <c r="G9" i="25" s="1"/>
  <c r="D8" i="25"/>
  <c r="G8" i="25" s="1"/>
  <c r="G7" i="25"/>
  <c r="D7" i="25"/>
  <c r="D29" i="24"/>
  <c r="C29" i="24"/>
  <c r="D27" i="24"/>
  <c r="G27" i="24" s="1"/>
  <c r="D26" i="24"/>
  <c r="G26" i="24" s="1"/>
  <c r="D18" i="24"/>
  <c r="G18" i="24" s="1"/>
  <c r="G17" i="24"/>
  <c r="D17" i="24"/>
  <c r="G16" i="24"/>
  <c r="D16" i="24"/>
  <c r="G28" i="24"/>
  <c r="D28" i="24"/>
  <c r="G25" i="24"/>
  <c r="D25" i="24"/>
  <c r="D24" i="24"/>
  <c r="G24" i="24" s="1"/>
  <c r="D23" i="24"/>
  <c r="G23" i="24" s="1"/>
  <c r="D22" i="24"/>
  <c r="G22" i="24" s="1"/>
  <c r="D21" i="24"/>
  <c r="G21" i="24" s="1"/>
  <c r="D20" i="24"/>
  <c r="G20" i="24" s="1"/>
  <c r="D19" i="24"/>
  <c r="G19" i="24" s="1"/>
  <c r="D15" i="24"/>
  <c r="G15" i="24" s="1"/>
  <c r="D14" i="24"/>
  <c r="G14" i="24" s="1"/>
  <c r="D13" i="24"/>
  <c r="G13" i="24" s="1"/>
  <c r="D12" i="24"/>
  <c r="G12" i="24" s="1"/>
  <c r="D11" i="24"/>
  <c r="G11" i="24" s="1"/>
  <c r="G10" i="24"/>
  <c r="D10" i="24"/>
  <c r="D9" i="24"/>
  <c r="G9" i="24" s="1"/>
  <c r="D8" i="24"/>
  <c r="G8" i="24" s="1"/>
  <c r="G7" i="24"/>
  <c r="D7" i="24"/>
  <c r="D22" i="23"/>
  <c r="G22" i="23" s="1"/>
  <c r="D21" i="23"/>
  <c r="G21" i="23" s="1"/>
  <c r="D20" i="23"/>
  <c r="G20" i="23" s="1"/>
  <c r="D19" i="23"/>
  <c r="G19" i="23" s="1"/>
  <c r="D18" i="23"/>
  <c r="G18" i="23" s="1"/>
  <c r="D17" i="23"/>
  <c r="G17" i="23" s="1"/>
  <c r="D16" i="23"/>
  <c r="G16" i="23" s="1"/>
  <c r="D15" i="23"/>
  <c r="G15" i="23" s="1"/>
  <c r="D14" i="23"/>
  <c r="G14" i="23" s="1"/>
  <c r="D14" i="22"/>
  <c r="G14" i="22" s="1"/>
  <c r="C14" i="22"/>
  <c r="G8" i="22"/>
  <c r="D8" i="22"/>
  <c r="G7" i="22"/>
  <c r="D7" i="22"/>
  <c r="D13" i="23"/>
  <c r="G13" i="23" s="1"/>
  <c r="D12" i="23"/>
  <c r="G12" i="23" s="1"/>
  <c r="D11" i="23"/>
  <c r="G11" i="23" s="1"/>
  <c r="D10" i="23"/>
  <c r="G10" i="23" s="1"/>
  <c r="D9" i="23"/>
  <c r="G9" i="23" s="1"/>
  <c r="D8" i="23"/>
  <c r="G8" i="23" s="1"/>
  <c r="G7" i="23"/>
  <c r="D7" i="23"/>
  <c r="C24" i="23"/>
  <c r="G23" i="23"/>
  <c r="D23" i="23"/>
  <c r="D24" i="23" s="1"/>
  <c r="G24" i="23" s="1"/>
  <c r="D13" i="22"/>
  <c r="G13" i="22" s="1"/>
  <c r="D12" i="22"/>
  <c r="G12" i="22" s="1"/>
  <c r="D11" i="22"/>
  <c r="G11" i="22" s="1"/>
  <c r="G10" i="22"/>
  <c r="D10" i="22"/>
  <c r="G9" i="22"/>
  <c r="D9" i="22"/>
  <c r="D16" i="21"/>
  <c r="G16" i="21" s="1"/>
  <c r="C16" i="21"/>
  <c r="G10" i="26" l="1"/>
  <c r="G29" i="24"/>
  <c r="G9" i="21" l="1"/>
  <c r="D9" i="21"/>
  <c r="G8" i="21"/>
  <c r="D8" i="21"/>
  <c r="D15" i="21"/>
  <c r="G15" i="21" s="1"/>
  <c r="D14" i="21"/>
  <c r="G14" i="21" s="1"/>
  <c r="D13" i="21"/>
  <c r="G13" i="21" s="1"/>
  <c r="D12" i="21"/>
  <c r="G12" i="21" s="1"/>
  <c r="G11" i="21"/>
  <c r="D11" i="21"/>
  <c r="G10" i="21"/>
  <c r="D10" i="21"/>
  <c r="G7" i="21"/>
  <c r="D7" i="21"/>
  <c r="D24" i="20"/>
  <c r="G24" i="20" s="1"/>
  <c r="C24" i="20"/>
  <c r="D23" i="20"/>
  <c r="G23" i="20" s="1"/>
  <c r="D22" i="20"/>
  <c r="G22" i="20" s="1"/>
  <c r="G21" i="20"/>
  <c r="D21" i="20"/>
  <c r="D20" i="20"/>
  <c r="G20" i="20" s="1"/>
  <c r="G19" i="20"/>
  <c r="D19" i="20"/>
  <c r="G18" i="20" l="1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7" i="20"/>
  <c r="D7" i="20"/>
  <c r="G31" i="19"/>
  <c r="D31" i="19"/>
  <c r="G30" i="19"/>
  <c r="D30" i="19"/>
  <c r="G29" i="19"/>
  <c r="D29" i="19"/>
  <c r="G28" i="19"/>
  <c r="D28" i="19"/>
  <c r="G27" i="19"/>
  <c r="D27" i="19"/>
  <c r="G26" i="19"/>
  <c r="D26" i="19"/>
  <c r="G25" i="19"/>
  <c r="D25" i="19"/>
  <c r="G24" i="19"/>
  <c r="D24" i="19"/>
  <c r="G19" i="19"/>
  <c r="D19" i="19"/>
  <c r="G23" i="19"/>
  <c r="D23" i="19"/>
  <c r="G22" i="19"/>
  <c r="D22" i="19"/>
  <c r="G21" i="19"/>
  <c r="D21" i="19"/>
  <c r="G20" i="19"/>
  <c r="D20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C37" i="19"/>
  <c r="D37" i="19" s="1"/>
  <c r="D36" i="19"/>
  <c r="G36" i="19" s="1"/>
  <c r="G35" i="19"/>
  <c r="D35" i="19"/>
  <c r="D34" i="19"/>
  <c r="G34" i="19" s="1"/>
  <c r="G33" i="19"/>
  <c r="D33" i="19"/>
  <c r="G32" i="19"/>
  <c r="D32" i="19"/>
  <c r="G8" i="19"/>
  <c r="D8" i="19"/>
  <c r="G7" i="19"/>
  <c r="D7" i="19"/>
  <c r="C14" i="18"/>
  <c r="D14" i="18" s="1"/>
  <c r="D13" i="18"/>
  <c r="G13" i="18" s="1"/>
  <c r="D12" i="18"/>
  <c r="G12" i="18" s="1"/>
  <c r="D11" i="18"/>
  <c r="G11" i="18" s="1"/>
  <c r="D10" i="18"/>
  <c r="G10" i="18" s="1"/>
  <c r="C22" i="2"/>
  <c r="D27" i="3"/>
  <c r="G27" i="3" s="1"/>
  <c r="C27" i="3"/>
  <c r="G26" i="3"/>
  <c r="D26" i="3"/>
  <c r="D25" i="3"/>
  <c r="G25" i="3" s="1"/>
  <c r="G24" i="3"/>
  <c r="D24" i="3"/>
  <c r="D23" i="3"/>
  <c r="G23" i="3" s="1"/>
  <c r="D21" i="2"/>
  <c r="G21" i="2" s="1"/>
  <c r="D20" i="2"/>
  <c r="G20" i="2" s="1"/>
  <c r="D19" i="2"/>
  <c r="G19" i="2" s="1"/>
  <c r="D18" i="2"/>
  <c r="G18" i="2" s="1"/>
  <c r="G14" i="18"/>
  <c r="G9" i="18"/>
  <c r="D9" i="18"/>
  <c r="G8" i="18"/>
  <c r="D8" i="18"/>
  <c r="G7" i="18"/>
  <c r="D7" i="18"/>
  <c r="D17" i="2"/>
  <c r="G17" i="2" s="1"/>
  <c r="G37" i="19" l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G7" i="3"/>
  <c r="D7" i="3"/>
  <c r="D22" i="2"/>
  <c r="G22" i="2" s="1"/>
  <c r="D13" i="2"/>
  <c r="G13" i="2" s="1"/>
  <c r="D14" i="2"/>
  <c r="G14" i="2" s="1"/>
  <c r="D15" i="2"/>
  <c r="G15" i="2" s="1"/>
  <c r="D16" i="2"/>
  <c r="G16" i="2" s="1"/>
  <c r="D12" i="2"/>
  <c r="G12" i="2" s="1"/>
  <c r="G10" i="2"/>
  <c r="D10" i="2"/>
  <c r="G9" i="2"/>
  <c r="D9" i="2"/>
</calcChain>
</file>

<file path=xl/sharedStrings.xml><?xml version="1.0" encoding="utf-8"?>
<sst xmlns="http://schemas.openxmlformats.org/spreadsheetml/2006/main" count="1039" uniqueCount="281">
  <si>
    <t>ลำดับ</t>
  </si>
  <si>
    <t>งานที่จัดซื้อจัดจ้าง</t>
  </si>
  <si>
    <t>วงเงินที่จัดซื้อหรือจัดจ้าง (บาท)</t>
  </si>
  <si>
    <t>ราคากลาง (บาท)</t>
  </si>
  <si>
    <t>วิธีจัดซื้อหรือจัดจ้าง</t>
  </si>
  <si>
    <t>รายชื่อผู้เสนอราคา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</si>
  <si>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</si>
  <si>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</si>
  <si>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</si>
  <si>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แบบสรุปผลการดำเนินงาน การจัดซื้อ-จัดจ้าง ในรอบเดือน ตุลาคม 2564</t>
  </si>
  <si>
    <t>วันที่ 31 ตุลาคม พ.ศ.2564</t>
  </si>
  <si>
    <t>เจรจาตกลง</t>
  </si>
  <si>
    <t>เฉพาะเจาะจง</t>
  </si>
  <si>
    <t>พวงมาลา (วันคล้ายวันสวรรคต ร.9)</t>
  </si>
  <si>
    <t>-</t>
  </si>
  <si>
    <t>ใบสั่งซื้อ 2/65   ลง</t>
  </si>
  <si>
    <t>ใบสั่งซื้อ 4/65   ลง</t>
  </si>
  <si>
    <t>ใบสั่งซื้อ 5/65   ลง</t>
  </si>
  <si>
    <t>ใบสั่งซื้อ 6/65   ลง</t>
  </si>
  <si>
    <t>ไม่เกินราคากลาง</t>
  </si>
  <si>
    <t>ราคาต่ำสุด</t>
  </si>
  <si>
    <t>แบบสรุปผลการดำเนินงาน การจัดซื้อ-จัดจ้าง ในรอบเดือน พฤศจิกายน 2564</t>
  </si>
  <si>
    <t>วันที่ 30 พฤศจิกายน พ.ศ.2564</t>
  </si>
  <si>
    <t>รวมเป็นเงิน</t>
  </si>
  <si>
    <t>กง.2</t>
  </si>
  <si>
    <t>บ.ปตท.จำกัด มหาชน</t>
  </si>
  <si>
    <t>แบบสรุปผลการดำเนินงาน การจัดซื้อ-จัดจ้าง ในรอบเดือน ธันวาคม 2564</t>
  </si>
  <si>
    <t>วันที่ 31 ธันวาคม พ.ศ.2564</t>
  </si>
  <si>
    <t>แบบสรุปผลการดำเนินงาน การจัดซื้อ-จัดจ้าง ในรอบเดือน มกราคม 2565</t>
  </si>
  <si>
    <t>วันที่ 31 มกราคม พ.ศ.2565</t>
  </si>
  <si>
    <t>แบบสรุปผลการดำเนินงาน การจัดซื้อ-จัดจ้าง ในรอบเดือน กุมภาพันธ์ 2565</t>
  </si>
  <si>
    <t>วันที่ 28 กุมภาพันธ์ พ.ศ.2565</t>
  </si>
  <si>
    <t>แบบ สขร.1</t>
  </si>
  <si>
    <t>หน่วยงาน  หน่วยส่งเสริมการเกษตรและสหกรณ์ที่ 4 สำนักงานทหารพัฒนา หน่วยบัญชาการทหารพัฒนา</t>
  </si>
  <si>
    <t>น้ำมันธุรการ (ยืม ปตม. 3,000 ลิตร)</t>
  </si>
  <si>
    <t xml:space="preserve">ชลข.ปรับปรุงแปลงหญ้าเนเปียปากช่อง 1 </t>
  </si>
  <si>
    <t>ใบสั่งซื้อ 3/65   ลง</t>
  </si>
  <si>
    <t xml:space="preserve">ชลข. สป.3 รับ-ส่ง สป.ผสมเทียม </t>
  </si>
  <si>
    <t>ชลข.การผลิตหญ้าแฝก</t>
  </si>
  <si>
    <t>ร้านท่าแซะเครื่องเขียน</t>
  </si>
  <si>
    <t>นาง ฐิติมา วันอาวงษ์</t>
  </si>
  <si>
    <t>บริษัทสามดาวปิโตเลียมจำกัด</t>
  </si>
  <si>
    <t xml:space="preserve">ใบสั่งซื้อที่ 1/65 ลง </t>
  </si>
  <si>
    <t>วันออกพรรษา (อาหาร)</t>
  </si>
  <si>
    <t>วันออกพรรษา (เครื่องดื่ม)</t>
  </si>
  <si>
    <t>วันออกพรรษา (ดอกไม้ ธูป เทียน)</t>
  </si>
  <si>
    <t xml:space="preserve">ชลข.ปรับปรุงแปลงหญ้ารูซี่แม่โคพันธุ์ </t>
  </si>
  <si>
    <t>ชลข.ติดตามประเมินผลผสมเทียมโค</t>
  </si>
  <si>
    <t>จัดหาอาหารข้นและแร่ธาตุก้อนสำหรับโค อายุ 1-2 ปี</t>
  </si>
  <si>
    <t>ร้านท่าแซะยาสัตว์</t>
  </si>
  <si>
    <t>ใบสั่งซื้อ 7/65  ลง</t>
  </si>
  <si>
    <t>ใบสั่งซื้อ 21/65 ลง</t>
  </si>
  <si>
    <t>ใบสั่งซื้อ 22/65 ลง</t>
  </si>
  <si>
    <t>จัดหาอาหารเสริมอาหารข้นสำหรับแม่โคพันธุ์</t>
  </si>
  <si>
    <t>ใบสั่งซื้อ 8/65  ลง</t>
  </si>
  <si>
    <t>ใบสั่งซื้อ 9/65  ลง</t>
  </si>
  <si>
    <t>จัดหาอาหารสำหรับสุกรพันธุ์</t>
  </si>
  <si>
    <t>จัดหาน้ำยาฆ่าเชื้อ</t>
  </si>
  <si>
    <t>ใบสั่งซื้อ 10/65 ลง</t>
  </si>
  <si>
    <t>จัดหายา/เคมีภัณฑ์สำหรับโคเพศเมียพร้อมแจกจ่าย</t>
  </si>
  <si>
    <t>จัดหายา/เคมีภัณฑ์สำหรับผลิตลูกสุกรพันธุ์</t>
  </si>
  <si>
    <t>จัดหายา/เคมีภัณฑ์สำหรับแม่โคพันธุ์</t>
  </si>
  <si>
    <t>ใบสั่งซื้อ 11/65 ลง</t>
  </si>
  <si>
    <t>จัดหาอาหารสำหรับพ่อ - แม่พันธุ์สุกร 13 ตัว</t>
  </si>
  <si>
    <t>ใบสั่งซื้อ 12/65 ลง</t>
  </si>
  <si>
    <t>ใบสั่งซื้อ 13/65 ลง</t>
  </si>
  <si>
    <t>จัดหาอาหารและแร่ธาตุก้อนสำหรับโคเพศเมียพร้อมแจกจ่าย</t>
  </si>
  <si>
    <t>ปรับปรุงแปลงหญ้าเนเปียร์ปากช่อง 1 สำหรับโคปลดไม่ผลิตน้ำเชื้อ</t>
  </si>
  <si>
    <t>จัดทำแปลงหญ้าเนเปียร์ปากช่อง 1 สำหรับโคอายุ 1-2 ปี</t>
  </si>
  <si>
    <t>ร้านท่าแซะการเกษตร</t>
  </si>
  <si>
    <t>ปรับปรุงแปลงหญ้าเนเปียร์ปากช่อง 1 สำหรับโคอายุ 6 เดือน-1 ปี</t>
  </si>
  <si>
    <t>ปรับปรุงแปลงหญ้าเนเปียร์ปากช่อง 1 สำหรับโคเบนลึงค์</t>
  </si>
  <si>
    <t>ปรับปรุงแปลงหญ้าเนเปียร์ปากช่อง 1 สำหรับโคอายุ 2-3 ปี</t>
  </si>
  <si>
    <t>ปรับปรุงแปลงหญ้าเนเปียร์ปากช่อง 1 สำหรับโคเพศเมียพร้อมแจกจ่าย</t>
  </si>
  <si>
    <t>ค่าวารสาร พ.ย.64</t>
  </si>
  <si>
    <t>ค่าวารสาร ต.ค.64</t>
  </si>
  <si>
    <t>30 พ.ย.64</t>
  </si>
  <si>
    <t>วันชาติ</t>
  </si>
  <si>
    <t>ส่งท้ายปีเก่าต้อนรับปีใหม่</t>
  </si>
  <si>
    <t>ค่าวารสาร ธ.ค.64</t>
  </si>
  <si>
    <t>ค่าเช่าสถานีผสมเทียม อ.เมือง</t>
  </si>
  <si>
    <t>ค่าเช่าสถานีผสมเทียม อ.ท่าแซะ</t>
  </si>
  <si>
    <t>ค่าเช่าสถานีผสมเทียม อ.ปะทิว</t>
  </si>
  <si>
    <t>ค่าเช่าสถานีผสมเทียม อ.บางสะพานน้อย</t>
  </si>
  <si>
    <t>นายวิชัย อรุณศรี</t>
  </si>
  <si>
    <t>นางยินดี รัตนพร</t>
  </si>
  <si>
    <t>นางนารินทร์ ชาญชัยวัฒน์</t>
  </si>
  <si>
    <t>นายวัชระ คมเพ็ชร</t>
  </si>
  <si>
    <t>วันเด็กแห่งชาติ</t>
  </si>
  <si>
    <t>จัดหาอาหารสำหรับพ่อ - แม่ สุกรพันธุ์</t>
  </si>
  <si>
    <t>จัดหาชลข.ปรับปรุงแปลงหญ้ารูซี่แม่โคพันธุ์เดินเล่น</t>
  </si>
  <si>
    <t>บ.สามดาวปิโตรเลียม จำกัด</t>
  </si>
  <si>
    <t>จัดหาชลข.ปรับปรุงแปลงหญ้าเนเปียร์ปากช่องโคปลดระวางไม่ผลิตน้ำเชื้อ</t>
  </si>
  <si>
    <t>จัดหา ชลข.แปลงหญ้าเนเปียร์โคเบนลึงค์</t>
  </si>
  <si>
    <t>จัดหา ชลข.แปลงหญ้าเนเปียร์โคปลดระวางไม่ผลิตน้ำเชื้อ</t>
  </si>
  <si>
    <t>จัดหา ชลข.แปลงหญ้าเนเปียร์ โคอายุ 2-3 ปี</t>
  </si>
  <si>
    <t>น้ำมันอุปกรณ์ผสมเทียม อ.เมือง</t>
  </si>
  <si>
    <t>น้ำมันอุปกรณ์ผสมเทียม อ.ท่าแซะ</t>
  </si>
  <si>
    <t>น้ำมันอุปกรณ์ผสมเทียม อ.ปะทิว</t>
  </si>
  <si>
    <t>น้ำมันอุปกรณ์ผสมเทียม อ.บางสะพานน้อย</t>
  </si>
  <si>
    <t>จัดหา ชลข.ประมง</t>
  </si>
  <si>
    <t>น้ำมันผสมเทียม อ.เมือง</t>
  </si>
  <si>
    <t>น้ำมันผสมเทียม อ.ท่าแซะ</t>
  </si>
  <si>
    <t>น้ำมันผสมเทียม อ.ปะทิว</t>
  </si>
  <si>
    <t>น้ำมันผสมเทียม อ.บางสะพานน้อย</t>
  </si>
  <si>
    <t>จัดหา ชลข.การข่าว</t>
  </si>
  <si>
    <t>จัดหา สป.3 เคลื่อนย้ายโค</t>
  </si>
  <si>
    <t>ยาผสมเทียม อ.เมือง</t>
  </si>
  <si>
    <t>ยาผสมเทียม อ.ท่าแซะ</t>
  </si>
  <si>
    <t>ยาผสมเทียม อ.ปะทิว</t>
  </si>
  <si>
    <t>ยาผสมเทียม อ.บางสะพานน้อย</t>
  </si>
  <si>
    <t>จัดหาอาหารสำหรับเพาะพันธุ์สัตว์น้ำ</t>
  </si>
  <si>
    <t>จัดหาวัสดุการเกษตรสำหรับเพาะพันธุ์สัตว์น้ำ</t>
  </si>
  <si>
    <t>ค่าวารสาร ม.ค.65</t>
  </si>
  <si>
    <t>ปรับปรุงฐานผลิตพันธุ์สัตว์น้ำ</t>
  </si>
  <si>
    <t>หจก.สุวีญา คอนสตรัคชั่น</t>
  </si>
  <si>
    <t>ใบสั่งซื้อ 15/65 ลง</t>
  </si>
  <si>
    <t>ใบสั่งซื้อ 17/65 ลง</t>
  </si>
  <si>
    <t>ใบสั่งซื้อ 18/65 ลง</t>
  </si>
  <si>
    <t>ใบสั่งซื้อ 19/65 ลง</t>
  </si>
  <si>
    <t>ใบสั่งซื้อ 20/65 ลง</t>
  </si>
  <si>
    <t>ใบสั่งซื้อ 23/65 ลง</t>
  </si>
  <si>
    <t>ใบสั่งซื้อ 24/65 ลง</t>
  </si>
  <si>
    <t>ใบสั่งซื้อ 25/65 ลง</t>
  </si>
  <si>
    <t>ใบสั่งซื้อ 26/65 ลง</t>
  </si>
  <si>
    <t>ใบสั่งซื้อ 27/65 ลง</t>
  </si>
  <si>
    <t>ใบสั่งซื้อ 28/65 ลง</t>
  </si>
  <si>
    <t>ใบสั่งซื้อ 29/65 ลง</t>
  </si>
  <si>
    <t>ใบสั่งซื้อ 30/65 ลง</t>
  </si>
  <si>
    <t>ใบสั่งซื้อ 32/65 ลง</t>
  </si>
  <si>
    <t>ไปรษณียากร</t>
  </si>
  <si>
    <t>บ.ไปรษณีย์ไทย จำกัด</t>
  </si>
  <si>
    <t>วัสดุสำนักงาน</t>
  </si>
  <si>
    <t>ค่าวัสดุประชาสัมพันธ์</t>
  </si>
  <si>
    <t>ติดตั้งโคมไฟแสงสว่างภายในหน่วย</t>
  </si>
  <si>
    <t>ใบสั่งซื้อ 33/65 ลง</t>
  </si>
  <si>
    <t>ใบสั่งซื้อ 34/65 ลง</t>
  </si>
  <si>
    <t>ใบสั่งซื้อ 35/65 ลง</t>
  </si>
  <si>
    <t>ใบสั่งซื้อ 36/65 ลง</t>
  </si>
  <si>
    <t>ซ่อมแซ่มบ้านพักนายทหารสัญญาบัตร 401-06</t>
  </si>
  <si>
    <t>ซ่อมแซ่มบ้านพักนายทหารสัญญาบัตร 401-06/1</t>
  </si>
  <si>
    <t>ใบสั่งซื้อ 37/65 ลง</t>
  </si>
  <si>
    <t>ซ่อมปรับปรุงหลังคาโรงรถ</t>
  </si>
  <si>
    <t>ใบสั่งซื้อ 38/65 ลง</t>
  </si>
  <si>
    <t>ใบสั่งซื้อ 39/65 ลง</t>
  </si>
  <si>
    <t>ซ่อมหลังคาคอกพ่อ-แม่พันธุ์โค 401-21/7</t>
  </si>
  <si>
    <t>ซ่อมปรับปรุงคอกโค 401-21/3</t>
  </si>
  <si>
    <t>ใบสั่งซื้อ 40/65 ลง</t>
  </si>
  <si>
    <t>ใบสั่งซื้อ 41/65 ลง</t>
  </si>
  <si>
    <t>ต่อเติมหลังคารางอาหารโค ขนาด 1.5x2.25x2 ม. 401-21/7</t>
  </si>
  <si>
    <t>วันมาฆบูชา</t>
  </si>
  <si>
    <t>ค่าวารสาร ก.พ.65</t>
  </si>
  <si>
    <t>แบบสรุปผลการดำเนินงาน การจัดซื้อ-จัดจ้าง ในรอบเดือน มีนาคม พ.ศ.2565</t>
  </si>
  <si>
    <t>วันที่  31 มีนาคม พ.ศ.2565</t>
  </si>
  <si>
    <t>ค่าแรงงานซ่อม/ปรับปรุงบ้านพัก 401-06 และ 401-06/1</t>
  </si>
  <si>
    <t>ใบสั่งจ้าง  1/65 ลง</t>
  </si>
  <si>
    <t>ค่าแรงงานซ่อมหลังคาโรงรถและคอกโค</t>
  </si>
  <si>
    <t>ใบสั่งจ้าง  2/65 ลง</t>
  </si>
  <si>
    <t>ค่าแรงงานติดตั้งโคมไฟแสงสว่างภายในหน่วย</t>
  </si>
  <si>
    <t>ใบสั่งจ้าง  3/65 ลง</t>
  </si>
  <si>
    <t>วัสดุงานบ้านงานครัว</t>
  </si>
  <si>
    <t>ค่าวารสาร มี.ค.65</t>
  </si>
  <si>
    <t>แบบสรุปผลการดำเนินงาน การจัดซื้อ-จัดจ้าง ในรอบเดือน เมษายน พ.ศ.2565</t>
  </si>
  <si>
    <t>วันที่  30 เมษายน พ.ศ.2565</t>
  </si>
  <si>
    <t>ค่าวารสาร เม.ย.65</t>
  </si>
  <si>
    <t>ค่าเช่าสถานีผสมเทียม อ.เมือง เม.ย.65-ก.ย.65</t>
  </si>
  <si>
    <t>ค่าเช่าสถานีผสมเทียม อ.ท่าแซะ เม.ย.65-ก.ย.65</t>
  </si>
  <si>
    <t>ค่าเช่าสถานีผสมเทียม อ.ปะทิว เม.ย.65-ก.ย.65</t>
  </si>
  <si>
    <t>ค่าเช่าสถานีผสมเทียม อ.บางสะพานน้อย เม.ย.65-ก.ย.65</t>
  </si>
  <si>
    <t>ใบสั่งเช่า  5/65 ลง</t>
  </si>
  <si>
    <t>ใบสั่งเช่า  6/65 ลง</t>
  </si>
  <si>
    <t>ใบสั่งเช่า  7/65 ลง</t>
  </si>
  <si>
    <t>ใบสั่งเช่า  8/65 ลง</t>
  </si>
  <si>
    <t>แบบสรุปผลการดำเนินงาน การจัดซื้อ-จัดจ้าง ในรอบเดือน พฤษภาคม พ.ศ.2565</t>
  </si>
  <si>
    <t>วันที่  31 พฤษภาคม พ.ศ.2565</t>
  </si>
  <si>
    <t>จัดหา ชลข. รับ-ส่ง สป.ผสมเทียม</t>
  </si>
  <si>
    <t>ใบสั่งซื้อ 43/65 ลง</t>
  </si>
  <si>
    <t>จัดหาน้ำมันผสมเทียม อ.เมือง</t>
  </si>
  <si>
    <t>จัดหาน้ำมันผสมเทียม อ.ท่าแซะ</t>
  </si>
  <si>
    <t>จัดหาน้ำมันผสมเทียม อ.ปะทิว</t>
  </si>
  <si>
    <t>จัดหาน้ำมันผสมเทียม อ.บางสะพานน้อย</t>
  </si>
  <si>
    <t>ใบสั่งซื้อ 44/65 ลง</t>
  </si>
  <si>
    <t>ใบสั่งซื้อ 46/65 ลง</t>
  </si>
  <si>
    <t>ใบสั่งซื้อ 47/65 ลง</t>
  </si>
  <si>
    <t>ใบสั่งซื้อ 48/65 ลง</t>
  </si>
  <si>
    <t>จัดหาน้ำมันธุรการ</t>
  </si>
  <si>
    <t>ใบสั่งซื้อ 49/65 ลง</t>
  </si>
  <si>
    <t>วันวิสาขบูชา</t>
  </si>
  <si>
    <t>วันสงกรานต์</t>
  </si>
  <si>
    <t>นางฐิติมา วันอาวงษ์</t>
  </si>
  <si>
    <t>ใบสั่งซื้อ 50/65 ลง</t>
  </si>
  <si>
    <t>จัดหาครุภัณฑ์ประมง</t>
  </si>
  <si>
    <t>ใบสั่งซื้อ 51/65 ลง</t>
  </si>
  <si>
    <t>ใบสั่งซื้อ 52/65 ลง</t>
  </si>
  <si>
    <t>จัดทำแปลงหญ้าเนเปียร์สำหรับแม่โคพันธุ์</t>
  </si>
  <si>
    <t>ใบสั่งซื้อ 53/65 ลง</t>
  </si>
  <si>
    <t>จัดหาวัสดุอุปกรณ์สำหรับปศุสัตว์</t>
  </si>
  <si>
    <t>ใบสั่งซื้อ 54/65 ลง</t>
  </si>
  <si>
    <t>จัดหายา/เคมีภัณฑ์/เวชภัณฑ์ สำหรับโคปลดระวาง</t>
  </si>
  <si>
    <t>ผลิตหญ้าแฝก</t>
  </si>
  <si>
    <t>ใบสั่งซื้อ 55/65 ลง</t>
  </si>
  <si>
    <t>จัดหาอาหารเสริมและแร่ธาตุก้อนสำหรับโคปลดระวาง</t>
  </si>
  <si>
    <t>ใบสั่งซื้อ 56/65 ลง</t>
  </si>
  <si>
    <t>จัดหายา/เคมีภัณฑ์/เวชภัณฑ์ สำหรับโคเบนลึงค์</t>
  </si>
  <si>
    <t>ค่าวารสาร พ.ค.65</t>
  </si>
  <si>
    <t>แบบสรุปผลการดำเนินงาน การจัดซื้อ-จัดจ้าง ในรอบเดือน มิถุนายน พ.ศ.2565</t>
  </si>
  <si>
    <t>วันที่  30 มิถุนายน พ.ศ.2565</t>
  </si>
  <si>
    <t>จัดหาอาหารเสริมและแร่ธาตุก้อนสำหรับโคเบนลึงค์</t>
  </si>
  <si>
    <t>ปรับปรุงแปลงหญ้ารูซี่สำหรับแม่โคพันธุ์</t>
  </si>
  <si>
    <t>ใบสั่งซื้อ 57/65 ลง</t>
  </si>
  <si>
    <t>จัดหายา/เคมีภัณฑ์/เวชภัณฑ์ สำหรับโค 2-3 ปี</t>
  </si>
  <si>
    <t>จัดหาอาหารเสริมและแร่ธาตุโค 2-3 ปี</t>
  </si>
  <si>
    <t>ใบสั่งซื้อ 58/65 ลง</t>
  </si>
  <si>
    <t>วันเฉลิมพระชนมพรรษาสมเด็จพระนางเจ้าฯ พระบรมราชินี</t>
  </si>
  <si>
    <t>จัดหายา/เคมีภัณฑ์/เวชภัณฑ์ สำหรับโค 6เดือน-1 ปี</t>
  </si>
  <si>
    <t>จัดหาอาหารเสริมและแร่ธาตุโค 6 เดือน - 1 ปี</t>
  </si>
  <si>
    <t>ใบสั่งซื้อ 59/65 ลง</t>
  </si>
  <si>
    <t>จัดหายา/เคมีภัณฑ์/เวชภัณฑ์ สำหรับแม่โคพันธุ์</t>
  </si>
  <si>
    <t>ใบสั่งซื้อ 60/65 ลง</t>
  </si>
  <si>
    <t>จัดหาอาหารเสริมและแร่ธาตุสำหรับแม่โคพันธุ์</t>
  </si>
  <si>
    <t>ใบสั่งซื้อ 61/65 ลง</t>
  </si>
  <si>
    <t>จัดหายา/เคมีภัณฑ์/เวชภัณฑ์ สำหรับโค อายุ 1-2 ปี</t>
  </si>
  <si>
    <t>ใบสั่งซื้อ 62/65 ลง</t>
  </si>
  <si>
    <t>จัดหาอาหารเสริมและแร่ธาตุโค อายุ 1-2 ปี</t>
  </si>
  <si>
    <t>ใบสั่งซื้อ 63/65 ลง</t>
  </si>
  <si>
    <t>จัดหายา/เคมีภัณฑ์/เวชภัณฑ์ สำหรับสุกรพันธุ์</t>
  </si>
  <si>
    <t>ใบสั่งซื้อ 64/65 ลง</t>
  </si>
  <si>
    <t>ใบสั่งซื้อ 65/65 ลง</t>
  </si>
  <si>
    <t>จัดหาวัสดุสำนักงาน</t>
  </si>
  <si>
    <t>ใบสั่งซื้อ 66/65 ลง</t>
  </si>
  <si>
    <t>จัดหาวัสดุสำนักงานสำหรับงานการข่าวและความมั่นคง</t>
  </si>
  <si>
    <t>จัดหาวัสดุสำนักงานสำหรับงานประชาสัมพันธ์</t>
  </si>
  <si>
    <t>ใบสั่งซื้อ 67/65 ลง</t>
  </si>
  <si>
    <t>ซ่อมเครื่องจักรกล รถโคมัตสึ</t>
  </si>
  <si>
    <t>ร้านมานะยนต์</t>
  </si>
  <si>
    <t>ใบสั่งซื้อ 68/65 ลง</t>
  </si>
  <si>
    <t>ซ่อมเครื่องจักรกล รถแทรกเตอร์ Newhollan</t>
  </si>
  <si>
    <t>ใบสั่งซื้อ 69/65 ลง</t>
  </si>
  <si>
    <t>ซ่อมยานพาหนะและเครื่องจักรกล รถฮีโน่</t>
  </si>
  <si>
    <t>ใบสั่งซื้อ 70/65 ลง</t>
  </si>
  <si>
    <t>ซ่อมเครื่องจักรกล รถแทรกเตอร์ AT6610</t>
  </si>
  <si>
    <t>ใบสั่งซื้อ 71/65 ลง</t>
  </si>
  <si>
    <t>จ้างตัดชุดพัฒนา</t>
  </si>
  <si>
    <t>ร้านแววสุภาพร</t>
  </si>
  <si>
    <t>ใบสั่งจ้าง 9/65</t>
  </si>
  <si>
    <t>ค่าวารสาร มิ.ย.65</t>
  </si>
  <si>
    <t>แบบสรุปผลการดำเนินงาน การจัดซื้อ-จัดจ้าง ในรอบเดือน กรกฎาคม พ.ศ.2565</t>
  </si>
  <si>
    <t>วันที่  31 กรกฏาคม พ.ศ.2565</t>
  </si>
  <si>
    <t>จัดหาน้ำมันหล่อลื่นสำหรับงานธุรการ</t>
  </si>
  <si>
    <t>ใบสั่งซื้อ 73/65 ลง</t>
  </si>
  <si>
    <t>ปรับปรุงแปลงหญ้าเนเปียร์ปากช่อง 1 โค อายุ 1-2 ปี</t>
  </si>
  <si>
    <t>จัดหา ชลข.โคพร้อมแจก</t>
  </si>
  <si>
    <t>จัดหาวัสดุสำนักงานการข่าวและความมั่นคง</t>
  </si>
  <si>
    <t>ใบสั่งซื้อ 74/65 ลง</t>
  </si>
  <si>
    <t>วัสดุไฟฟ้า</t>
  </si>
  <si>
    <t>ใบสั่งซื้อ 75/65 ลง</t>
  </si>
  <si>
    <t>จ้างเหมาบริการกำจัดปลวก</t>
  </si>
  <si>
    <t>ใบสั่งจ้าง 10/65</t>
  </si>
  <si>
    <t>ปรับปรุงแปลงหญ้าเนเปียร์ โคอายุ 6 เดือน - 1 ปี</t>
  </si>
  <si>
    <t>จัดหาน้ำมันหล่อลื่นสำหรับแปลงหญ้าแม่โคพันธุ์</t>
  </si>
  <si>
    <t>ซ่อมแซมยานพาหนะและเครื่องจักรกล</t>
  </si>
  <si>
    <t>ใบสั่งซื้อ 76/65 ลง</t>
  </si>
  <si>
    <t>ซ่อมแซมทรัพย์สินอื่นๆ</t>
  </si>
  <si>
    <t>ใบสั่งซื้อ 77/65 ลง</t>
  </si>
  <si>
    <t>วันอาสาฬหบูชา</t>
  </si>
  <si>
    <t>วันเข้าพรรษา (เครื่องไทยทาน)</t>
  </si>
  <si>
    <t>วันเข้าพรรษา (วัสดุอุปโภคบริโภค)</t>
  </si>
  <si>
    <t>ใบสั่งซื้อ 78/65 ลง</t>
  </si>
  <si>
    <t>ใบสั่งซื้อ 79/65 ลง</t>
  </si>
  <si>
    <t>ใบสั่งซื้อ 80/65 ลง</t>
  </si>
  <si>
    <t>วันเฉลิมพระชนมพรรษาพระบาทสมเด็จพระปรเมนทรรามาธิบดีศรีสินทรมหาวชิราลงกรณพระวชิรเกล้าเจ้าอยู่หัว รัชกาลที่ 10</t>
  </si>
  <si>
    <t>ค่าวารสาร ก.ค.65</t>
  </si>
  <si>
    <t>แบบสรุปผลการดำเนินงาน การจัดซื้อ-จัดจ้าง ในรอบเดือน สิงหาคม พ.ศ.2565</t>
  </si>
  <si>
    <t>วันที่  31 สิงหาคม พ.ศ.2565</t>
  </si>
  <si>
    <t>ค่าไปรษณียากร</t>
  </si>
  <si>
    <t>บ.ไปรณีย์ไทย จำกัด</t>
  </si>
  <si>
    <t>วันเฉลิมพระชนมพรรษาสมเด็จพระนางเจ้าสิริกิติ์พระบรมราชินีนาถ </t>
  </si>
  <si>
    <t>ค่าวารสาร ส.ค.65</t>
  </si>
  <si>
    <t>แบบสรุปผลการดำเนินงาน การจัดซื้อ-จัดจ้าง ในรอบเดือน กันยายน พ.ศ.2565</t>
  </si>
  <si>
    <t>วันที่  30 กันยายน พ.ศ.2565</t>
  </si>
  <si>
    <t>ค่าวารสาร ก.ย.65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</si>
</sst>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d\ mmmyy"/>
    <numFmt numFmtId="188" formatCode="mmmyy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rgb="FF333333"/>
      <name val="TH SarabunPSK"/>
      <family val="2"/>
    </font>
    <font>
      <sz val="16"/>
      <color rgb="FF242D2E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0" tint="-0.34998626667073579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6" fillId="2" borderId="5" xfId="0" applyFont="1" applyFill="1" applyBorder="1" applyAlignment="1">
      <alignment horizontal="center"/>
    </xf>
    <xf numFmtId="43" fontId="6" fillId="2" borderId="5" xfId="1" applyFont="1" applyFill="1" applyBorder="1" applyAlignment="1">
      <alignment horizontal="center" vertical="center"/>
    </xf>
    <xf numFmtId="0" fontId="6" fillId="2" borderId="0" xfId="0" applyFont="1" applyFill="1"/>
    <xf numFmtId="0" fontId="6" fillId="3" borderId="5" xfId="0" applyFont="1" applyFill="1" applyBorder="1" applyAlignment="1">
      <alignment horizontal="center"/>
    </xf>
    <xf numFmtId="43" fontId="6" fillId="3" borderId="13" xfId="1" applyFont="1" applyFill="1" applyBorder="1" applyAlignment="1">
      <alignment horizontal="center" vertical="center"/>
    </xf>
    <xf numFmtId="43" fontId="6" fillId="2" borderId="13" xfId="1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left"/>
    </xf>
    <xf numFmtId="43" fontId="6" fillId="2" borderId="0" xfId="1" applyFont="1" applyFill="1" applyBorder="1"/>
    <xf numFmtId="43" fontId="6" fillId="2" borderId="18" xfId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3" fontId="6" fillId="2" borderId="3" xfId="1" applyFont="1" applyFill="1" applyBorder="1" applyAlignment="1">
      <alignment horizontal="center" vertical="center"/>
    </xf>
    <xf numFmtId="43" fontId="6" fillId="2" borderId="21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6" fillId="0" borderId="0" xfId="0" applyFont="1"/>
    <xf numFmtId="49" fontId="6" fillId="0" borderId="13" xfId="0" applyNumberFormat="1" applyFont="1" applyBorder="1" applyAlignment="1">
      <alignment horizontal="center"/>
    </xf>
    <xf numFmtId="187" fontId="6" fillId="0" borderId="16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/>
    </xf>
    <xf numFmtId="43" fontId="5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43" fontId="5" fillId="0" borderId="23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3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43" fontId="6" fillId="0" borderId="8" xfId="0" applyNumberFormat="1" applyFont="1" applyBorder="1" applyAlignment="1">
      <alignment vertical="center"/>
    </xf>
    <xf numFmtId="43" fontId="5" fillId="0" borderId="20" xfId="0" applyNumberFormat="1" applyFont="1" applyBorder="1" applyAlignment="1">
      <alignment vertical="center"/>
    </xf>
    <xf numFmtId="187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Border="1" applyAlignment="1">
      <alignment vertical="center"/>
    </xf>
    <xf numFmtId="188" fontId="6" fillId="0" borderId="4" xfId="0" applyNumberFormat="1" applyFont="1" applyBorder="1" applyAlignment="1">
      <alignment horizontal="center" vertical="center"/>
    </xf>
    <xf numFmtId="0" fontId="6" fillId="0" borderId="3" xfId="0" applyFont="1" applyBorder="1"/>
    <xf numFmtId="0" fontId="6" fillId="0" borderId="1" xfId="0" applyFont="1" applyBorder="1"/>
    <xf numFmtId="188" fontId="6" fillId="0" borderId="3" xfId="0" applyNumberFormat="1" applyFont="1" applyBorder="1" applyAlignment="1">
      <alignment horizontal="center" vertical="center"/>
    </xf>
    <xf numFmtId="43" fontId="6" fillId="0" borderId="7" xfId="0" applyNumberFormat="1" applyFont="1" applyBorder="1" applyAlignment="1">
      <alignment horizontal="right" vertical="center"/>
    </xf>
    <xf numFmtId="188" fontId="6" fillId="0" borderId="22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3" fontId="6" fillId="3" borderId="5" xfId="1" applyFont="1" applyFill="1" applyBorder="1" applyAlignment="1">
      <alignment horizontal="center" vertical="center"/>
    </xf>
    <xf numFmtId="43" fontId="5" fillId="0" borderId="5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3" fontId="4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/>
    </xf>
    <xf numFmtId="49" fontId="6" fillId="0" borderId="13" xfId="0" applyNumberFormat="1" applyFont="1" applyBorder="1" applyAlignment="1"/>
    <xf numFmtId="187" fontId="6" fillId="0" borderId="19" xfId="0" applyNumberFormat="1" applyFont="1" applyBorder="1" applyAlignment="1">
      <alignment horizontal="center" vertical="center"/>
    </xf>
    <xf numFmtId="187" fontId="6" fillId="0" borderId="1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17" xfId="0" applyFont="1" applyBorder="1" applyAlignment="1">
      <alignment vertical="center"/>
    </xf>
    <xf numFmtId="43" fontId="6" fillId="2" borderId="17" xfId="1" applyFont="1" applyFill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vertical="center"/>
    </xf>
    <xf numFmtId="43" fontId="6" fillId="0" borderId="24" xfId="0" applyNumberFormat="1" applyFont="1" applyBorder="1" applyAlignment="1">
      <alignment vertical="center"/>
    </xf>
    <xf numFmtId="43" fontId="6" fillId="0" borderId="17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187" fontId="6" fillId="0" borderId="1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vertical="center" shrinkToFit="1"/>
    </xf>
    <xf numFmtId="49" fontId="6" fillId="0" borderId="24" xfId="0" applyNumberFormat="1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2" borderId="11" xfId="1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horizontal="center" vertical="center" wrapText="1"/>
    </xf>
    <xf numFmtId="43" fontId="4" fillId="2" borderId="12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43" fontId="4" fillId="2" borderId="14" xfId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center" vertical="center" wrapText="1"/>
    </xf>
    <xf numFmtId="43" fontId="4" fillId="2" borderId="15" xfId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</cellXfs>
  <cellStyles count="13">
    <cellStyle name="Comma" xfId="1" builtinId="3"/>
    <cellStyle name="Comma 4 2" xfId="8"/>
    <cellStyle name="Normal" xfId="0" builtinId="0"/>
    <cellStyle name="Normal 2" xfId="9"/>
    <cellStyle name="Normal 4" xfId="5"/>
    <cellStyle name="เครื่องหมายจุลภาค 2" xfId="3"/>
    <cellStyle name="เครื่องหมายจุลภาค 4" xfId="4"/>
    <cellStyle name="ปกติ 10 2" xfId="10"/>
    <cellStyle name="ปกติ 2" xfId="2"/>
    <cellStyle name="ปกติ 2 2 2 2" xfId="12"/>
    <cellStyle name="ปกติ 3" xfId="6"/>
    <cellStyle name="ปกติ 3 2 2" xfId="11"/>
    <cellStyle name="ปกติ 4" xfId="7"/>
  </cellStyles>
  <dxfs count="0"/>
  <tableStyles count="0" defaultTableStyle="TableStyleMedium2" defaultPivotStyle="PivotStyleLight16"/>
  <colors>
    <mruColors>
      <color rgb="FFFF7C80"/>
      <color rgb="FFF2DEDB"/>
      <color rgb="FFFF99FF"/>
      <color rgb="FFFF5050"/>
      <color rgb="FFF2DCDB"/>
      <color rgb="FF0000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="110" zoomScaleNormal="110" workbookViewId="0">
      <selection activeCell="D28" sqref="D28"/>
    </sheetView>
  </sheetViews>
  <sheetFormatPr defaultColWidth="9" defaultRowHeight="23.25" customHeight="1" x14ac:dyDescent="0.35"/>
  <cols>
    <col min="1" max="1" width="4.125" style="15" bestFit="1" customWidth="1"/>
    <col min="2" max="2" width="31" style="8" customWidth="1"/>
    <col min="3" max="3" width="12" style="7" customWidth="1"/>
    <col min="4" max="4" width="11.5" style="9" customWidth="1"/>
    <col min="5" max="5" width="10.5" style="9" customWidth="1"/>
    <col min="6" max="6" width="21.25" style="9" customWidth="1"/>
    <col min="7" max="7" width="14.625" style="9" customWidth="1"/>
    <col min="8" max="8" width="13.25" style="7" customWidth="1"/>
    <col min="9" max="9" width="15.25" style="9" customWidth="1"/>
    <col min="10" max="10" width="9.5" style="9" customWidth="1"/>
    <col min="11" max="11" width="9" style="3"/>
    <col min="12" max="12" width="10.625" style="3" bestFit="1" customWidth="1"/>
    <col min="13" max="16384" width="9" style="3"/>
  </cols>
  <sheetData>
    <row r="1" spans="1:10" ht="23.25" customHeight="1" x14ac:dyDescent="0.35">
      <c r="I1" s="14" t="s">
        <v>32</v>
      </c>
    </row>
    <row r="2" spans="1:10" ht="23.25" customHeight="1" x14ac:dyDescent="0.35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3.25" customHeight="1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23.25" customHeight="1" x14ac:dyDescent="0.35">
      <c r="A4" s="67" t="s">
        <v>10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35.25" customHeight="1" x14ac:dyDescent="0.35">
      <c r="A5" s="68" t="s">
        <v>0</v>
      </c>
      <c r="B5" s="70" t="s">
        <v>1</v>
      </c>
      <c r="C5" s="72" t="s">
        <v>2</v>
      </c>
      <c r="D5" s="72" t="s">
        <v>3</v>
      </c>
      <c r="E5" s="72" t="s">
        <v>4</v>
      </c>
      <c r="F5" s="74" t="s">
        <v>5</v>
      </c>
      <c r="G5" s="76" t="s">
        <v>6</v>
      </c>
      <c r="H5" s="77" t="s">
        <v>7</v>
      </c>
      <c r="I5" s="77" t="s">
        <v>8</v>
      </c>
      <c r="J5" s="79"/>
    </row>
    <row r="6" spans="1:10" s="15" customFormat="1" ht="35.25" customHeight="1" x14ac:dyDescent="0.35">
      <c r="A6" s="69"/>
      <c r="B6" s="71"/>
      <c r="C6" s="73"/>
      <c r="D6" s="73"/>
      <c r="E6" s="73"/>
      <c r="F6" s="75"/>
      <c r="G6" s="76"/>
      <c r="H6" s="78"/>
      <c r="I6" s="78"/>
      <c r="J6" s="80"/>
    </row>
    <row r="7" spans="1:10" ht="23.25" customHeight="1" x14ac:dyDescent="0.35">
      <c r="A7" s="1">
        <v>1</v>
      </c>
      <c r="B7" s="23" t="s">
        <v>13</v>
      </c>
      <c r="C7" s="24">
        <v>1000</v>
      </c>
      <c r="D7" s="24">
        <v>1000</v>
      </c>
      <c r="E7" s="25" t="s">
        <v>12</v>
      </c>
      <c r="F7" s="2" t="s">
        <v>39</v>
      </c>
      <c r="G7" s="37">
        <v>1000</v>
      </c>
      <c r="H7" s="6" t="s">
        <v>20</v>
      </c>
      <c r="I7" s="17" t="s">
        <v>14</v>
      </c>
      <c r="J7" s="18">
        <v>23663</v>
      </c>
    </row>
    <row r="8" spans="1:10" ht="23.25" customHeight="1" x14ac:dyDescent="0.35">
      <c r="A8" s="1">
        <v>2</v>
      </c>
      <c r="B8" s="23" t="s">
        <v>34</v>
      </c>
      <c r="C8" s="24">
        <v>87729.3</v>
      </c>
      <c r="D8" s="24">
        <v>87829.3</v>
      </c>
      <c r="E8" s="25" t="s">
        <v>12</v>
      </c>
      <c r="F8" s="2" t="s">
        <v>25</v>
      </c>
      <c r="G8" s="24">
        <v>87729.3</v>
      </c>
      <c r="H8" s="6" t="s">
        <v>20</v>
      </c>
      <c r="I8" s="19" t="s">
        <v>42</v>
      </c>
      <c r="J8" s="18">
        <v>23665</v>
      </c>
    </row>
    <row r="9" spans="1:10" ht="23.25" customHeight="1" x14ac:dyDescent="0.35">
      <c r="A9" s="1">
        <v>3</v>
      </c>
      <c r="B9" s="23" t="s">
        <v>43</v>
      </c>
      <c r="C9" s="24">
        <v>1500</v>
      </c>
      <c r="D9" s="24">
        <f>SUM(C9)</f>
        <v>1500</v>
      </c>
      <c r="E9" s="25" t="s">
        <v>12</v>
      </c>
      <c r="F9" s="2" t="s">
        <v>40</v>
      </c>
      <c r="G9" s="24">
        <f>SUM(C9)</f>
        <v>1500</v>
      </c>
      <c r="H9" s="6" t="s">
        <v>20</v>
      </c>
      <c r="I9" s="17" t="s">
        <v>14</v>
      </c>
      <c r="J9" s="18">
        <v>23672</v>
      </c>
    </row>
    <row r="10" spans="1:10" ht="23.25" customHeight="1" x14ac:dyDescent="0.35">
      <c r="A10" s="1">
        <v>4</v>
      </c>
      <c r="B10" s="23" t="s">
        <v>44</v>
      </c>
      <c r="C10" s="24">
        <v>500</v>
      </c>
      <c r="D10" s="24">
        <f>SUM(C10)</f>
        <v>500</v>
      </c>
      <c r="E10" s="25" t="s">
        <v>12</v>
      </c>
      <c r="F10" s="2" t="s">
        <v>40</v>
      </c>
      <c r="G10" s="24">
        <f>SUM(C10)</f>
        <v>500</v>
      </c>
      <c r="H10" s="6" t="s">
        <v>20</v>
      </c>
      <c r="I10" s="17" t="s">
        <v>14</v>
      </c>
      <c r="J10" s="18">
        <v>23672</v>
      </c>
    </row>
    <row r="11" spans="1:10" ht="23.25" customHeight="1" x14ac:dyDescent="0.35">
      <c r="A11" s="1">
        <v>5</v>
      </c>
      <c r="B11" s="23" t="s">
        <v>45</v>
      </c>
      <c r="C11" s="24">
        <v>50</v>
      </c>
      <c r="D11" s="24">
        <v>50</v>
      </c>
      <c r="E11" s="25" t="s">
        <v>12</v>
      </c>
      <c r="F11" s="2" t="s">
        <v>39</v>
      </c>
      <c r="G11" s="24">
        <v>50</v>
      </c>
      <c r="H11" s="6" t="s">
        <v>20</v>
      </c>
      <c r="I11" s="17" t="s">
        <v>14</v>
      </c>
      <c r="J11" s="18">
        <v>23672</v>
      </c>
    </row>
    <row r="12" spans="1:10" ht="23.25" customHeight="1" x14ac:dyDescent="0.35">
      <c r="A12" s="1">
        <v>6</v>
      </c>
      <c r="B12" s="23" t="s">
        <v>35</v>
      </c>
      <c r="C12" s="24">
        <v>24460</v>
      </c>
      <c r="D12" s="24">
        <f t="shared" ref="D12:D22" si="0">SUM(C12)</f>
        <v>24460</v>
      </c>
      <c r="E12" s="25" t="s">
        <v>12</v>
      </c>
      <c r="F12" s="2" t="s">
        <v>41</v>
      </c>
      <c r="G12" s="24">
        <f t="shared" ref="G12:G22" si="1">SUM(D12)</f>
        <v>24460</v>
      </c>
      <c r="H12" s="6" t="s">
        <v>20</v>
      </c>
      <c r="I12" s="19" t="s">
        <v>15</v>
      </c>
      <c r="J12" s="18">
        <v>23676</v>
      </c>
    </row>
    <row r="13" spans="1:10" ht="23.25" customHeight="1" x14ac:dyDescent="0.35">
      <c r="A13" s="1">
        <v>7</v>
      </c>
      <c r="B13" s="26" t="s">
        <v>46</v>
      </c>
      <c r="C13" s="27">
        <v>18980</v>
      </c>
      <c r="D13" s="24">
        <f t="shared" si="0"/>
        <v>18980</v>
      </c>
      <c r="E13" s="25" t="s">
        <v>12</v>
      </c>
      <c r="F13" s="2" t="s">
        <v>41</v>
      </c>
      <c r="G13" s="24">
        <f t="shared" si="1"/>
        <v>18980</v>
      </c>
      <c r="H13" s="6" t="s">
        <v>20</v>
      </c>
      <c r="I13" s="19" t="s">
        <v>36</v>
      </c>
      <c r="J13" s="18">
        <v>23676</v>
      </c>
    </row>
    <row r="14" spans="1:10" ht="23.25" customHeight="1" x14ac:dyDescent="0.35">
      <c r="A14" s="1">
        <v>8</v>
      </c>
      <c r="B14" s="26" t="s">
        <v>47</v>
      </c>
      <c r="C14" s="27">
        <v>13250</v>
      </c>
      <c r="D14" s="24">
        <f t="shared" si="0"/>
        <v>13250</v>
      </c>
      <c r="E14" s="25" t="s">
        <v>12</v>
      </c>
      <c r="F14" s="2" t="s">
        <v>41</v>
      </c>
      <c r="G14" s="24">
        <f t="shared" si="1"/>
        <v>13250</v>
      </c>
      <c r="H14" s="6" t="s">
        <v>20</v>
      </c>
      <c r="I14" s="19" t="s">
        <v>16</v>
      </c>
      <c r="J14" s="18">
        <v>23676</v>
      </c>
    </row>
    <row r="15" spans="1:10" ht="23.25" customHeight="1" x14ac:dyDescent="0.35">
      <c r="A15" s="1">
        <v>9</v>
      </c>
      <c r="B15" s="26" t="s">
        <v>37</v>
      </c>
      <c r="C15" s="27">
        <v>72400</v>
      </c>
      <c r="D15" s="24">
        <f t="shared" si="0"/>
        <v>72400</v>
      </c>
      <c r="E15" s="25" t="s">
        <v>12</v>
      </c>
      <c r="F15" s="2" t="s">
        <v>41</v>
      </c>
      <c r="G15" s="24">
        <f t="shared" si="1"/>
        <v>72400</v>
      </c>
      <c r="H15" s="6" t="s">
        <v>20</v>
      </c>
      <c r="I15" s="19" t="s">
        <v>17</v>
      </c>
      <c r="J15" s="18">
        <v>23676</v>
      </c>
    </row>
    <row r="16" spans="1:10" ht="23.25" customHeight="1" x14ac:dyDescent="0.35">
      <c r="A16" s="1">
        <v>10</v>
      </c>
      <c r="B16" s="26" t="s">
        <v>38</v>
      </c>
      <c r="C16" s="27">
        <v>9900</v>
      </c>
      <c r="D16" s="24">
        <f t="shared" si="0"/>
        <v>9900</v>
      </c>
      <c r="E16" s="25" t="s">
        <v>12</v>
      </c>
      <c r="F16" s="2" t="s">
        <v>41</v>
      </c>
      <c r="G16" s="24">
        <f t="shared" si="1"/>
        <v>9900</v>
      </c>
      <c r="H16" s="6" t="s">
        <v>20</v>
      </c>
      <c r="I16" s="19" t="s">
        <v>18</v>
      </c>
      <c r="J16" s="18">
        <v>23677</v>
      </c>
    </row>
    <row r="17" spans="1:10" ht="23.25" customHeight="1" x14ac:dyDescent="0.35">
      <c r="A17" s="1">
        <v>11</v>
      </c>
      <c r="B17" s="26" t="s">
        <v>75</v>
      </c>
      <c r="C17" s="27">
        <v>620</v>
      </c>
      <c r="D17" s="24">
        <f t="shared" si="0"/>
        <v>620</v>
      </c>
      <c r="E17" s="25" t="s">
        <v>12</v>
      </c>
      <c r="F17" s="2" t="s">
        <v>39</v>
      </c>
      <c r="G17" s="24">
        <f t="shared" si="1"/>
        <v>620</v>
      </c>
      <c r="H17" s="6" t="s">
        <v>20</v>
      </c>
      <c r="I17" s="17" t="s">
        <v>14</v>
      </c>
      <c r="J17" s="18">
        <v>23681</v>
      </c>
    </row>
    <row r="18" spans="1:10" ht="23.25" customHeight="1" x14ac:dyDescent="0.35">
      <c r="A18" s="1">
        <v>12</v>
      </c>
      <c r="B18" s="26" t="s">
        <v>80</v>
      </c>
      <c r="C18" s="27">
        <v>2000</v>
      </c>
      <c r="D18" s="24">
        <f t="shared" si="0"/>
        <v>2000</v>
      </c>
      <c r="E18" s="25" t="s">
        <v>11</v>
      </c>
      <c r="F18" s="2" t="s">
        <v>84</v>
      </c>
      <c r="G18" s="24">
        <f t="shared" si="1"/>
        <v>2000</v>
      </c>
      <c r="H18" s="6" t="s">
        <v>20</v>
      </c>
      <c r="I18" s="17" t="s">
        <v>14</v>
      </c>
      <c r="J18" s="18">
        <v>23681</v>
      </c>
    </row>
    <row r="19" spans="1:10" ht="23.25" customHeight="1" x14ac:dyDescent="0.35">
      <c r="A19" s="1">
        <v>13</v>
      </c>
      <c r="B19" s="26" t="s">
        <v>81</v>
      </c>
      <c r="C19" s="27">
        <v>2000</v>
      </c>
      <c r="D19" s="24">
        <f t="shared" si="0"/>
        <v>2000</v>
      </c>
      <c r="E19" s="25" t="s">
        <v>11</v>
      </c>
      <c r="F19" s="2" t="s">
        <v>85</v>
      </c>
      <c r="G19" s="24">
        <f t="shared" si="1"/>
        <v>2000</v>
      </c>
      <c r="H19" s="6" t="s">
        <v>20</v>
      </c>
      <c r="I19" s="17" t="s">
        <v>14</v>
      </c>
      <c r="J19" s="18">
        <v>23681</v>
      </c>
    </row>
    <row r="20" spans="1:10" ht="23.25" customHeight="1" x14ac:dyDescent="0.35">
      <c r="A20" s="1">
        <v>14</v>
      </c>
      <c r="B20" s="26" t="s">
        <v>82</v>
      </c>
      <c r="C20" s="27">
        <v>2000</v>
      </c>
      <c r="D20" s="24">
        <f t="shared" si="0"/>
        <v>2000</v>
      </c>
      <c r="E20" s="25" t="s">
        <v>11</v>
      </c>
      <c r="F20" s="2" t="s">
        <v>86</v>
      </c>
      <c r="G20" s="24">
        <f t="shared" si="1"/>
        <v>2000</v>
      </c>
      <c r="H20" s="6" t="s">
        <v>20</v>
      </c>
      <c r="I20" s="17" t="s">
        <v>14</v>
      </c>
      <c r="J20" s="18">
        <v>23681</v>
      </c>
    </row>
    <row r="21" spans="1:10" ht="23.25" customHeight="1" x14ac:dyDescent="0.35">
      <c r="A21" s="1">
        <v>15</v>
      </c>
      <c r="B21" s="26" t="s">
        <v>83</v>
      </c>
      <c r="C21" s="27">
        <v>2000</v>
      </c>
      <c r="D21" s="24">
        <f t="shared" si="0"/>
        <v>2000</v>
      </c>
      <c r="E21" s="25" t="s">
        <v>11</v>
      </c>
      <c r="F21" s="2" t="s">
        <v>87</v>
      </c>
      <c r="G21" s="24">
        <f t="shared" si="1"/>
        <v>2000</v>
      </c>
      <c r="H21" s="6" t="s">
        <v>20</v>
      </c>
      <c r="I21" s="17" t="s">
        <v>14</v>
      </c>
      <c r="J21" s="18">
        <v>23681</v>
      </c>
    </row>
    <row r="22" spans="1:10" s="16" customFormat="1" ht="23.25" customHeight="1" x14ac:dyDescent="0.35">
      <c r="A22" s="30"/>
      <c r="B22" s="31" t="s">
        <v>23</v>
      </c>
      <c r="C22" s="32">
        <f>SUM(C7:C21)</f>
        <v>238389.3</v>
      </c>
      <c r="D22" s="32">
        <f t="shared" si="0"/>
        <v>238389.3</v>
      </c>
      <c r="E22" s="33"/>
      <c r="F22" s="33"/>
      <c r="G22" s="32">
        <f t="shared" si="1"/>
        <v>238389.3</v>
      </c>
      <c r="H22" s="34"/>
      <c r="I22" s="35"/>
      <c r="J22" s="36"/>
    </row>
    <row r="41" spans="1:10" ht="23.25" customHeight="1" x14ac:dyDescent="0.35">
      <c r="A41" s="3"/>
      <c r="B41" s="3"/>
      <c r="D41" s="3"/>
      <c r="E41" s="3"/>
      <c r="F41" s="3"/>
      <c r="G41" s="3"/>
      <c r="H41" s="15"/>
      <c r="I41" s="3"/>
      <c r="J41" s="3"/>
    </row>
  </sheetData>
  <mergeCells count="12">
    <mergeCell ref="A2:J2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A3:J3"/>
    <mergeCell ref="I5:J6"/>
  </mergeCells>
  <phoneticPr fontId="7" type="noConversion"/>
  <pageMargins left="0.23622047244094491" right="0.23622047244094491" top="0.55118110236220474" bottom="0.74803149606299213" header="0.31496062992125984" footer="0.31496062992125984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9" workbookViewId="0">
      <selection activeCell="I15" sqref="I15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22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ht="23.25" customHeight="1" x14ac:dyDescent="0.35">
      <c r="A7" s="1">
        <v>1</v>
      </c>
      <c r="B7" s="39" t="s">
        <v>48</v>
      </c>
      <c r="C7" s="28">
        <v>15000</v>
      </c>
      <c r="D7" s="28">
        <f>SUM(C7)</f>
        <v>15000</v>
      </c>
      <c r="E7" s="25" t="s">
        <v>12</v>
      </c>
      <c r="F7" s="29" t="s">
        <v>49</v>
      </c>
      <c r="G7" s="28">
        <f>SUM(C7)</f>
        <v>15000</v>
      </c>
      <c r="H7" s="6" t="s">
        <v>20</v>
      </c>
      <c r="I7" s="49" t="s">
        <v>50</v>
      </c>
      <c r="J7" s="50">
        <v>23696</v>
      </c>
    </row>
    <row r="8" spans="1:10" x14ac:dyDescent="0.35">
      <c r="A8" s="4">
        <v>2</v>
      </c>
      <c r="B8" s="40" t="s">
        <v>53</v>
      </c>
      <c r="C8" s="41">
        <v>90000</v>
      </c>
      <c r="D8" s="28">
        <f t="shared" ref="D8:D22" si="0">SUM(C8)</f>
        <v>90000</v>
      </c>
      <c r="E8" s="42" t="s">
        <v>12</v>
      </c>
      <c r="F8" s="43" t="s">
        <v>49</v>
      </c>
      <c r="G8" s="28">
        <f t="shared" ref="G8:G22" si="1">SUM(C8)</f>
        <v>90000</v>
      </c>
      <c r="H8" s="5" t="s">
        <v>19</v>
      </c>
      <c r="I8" s="49" t="s">
        <v>54</v>
      </c>
      <c r="J8" s="50">
        <v>23696</v>
      </c>
    </row>
    <row r="9" spans="1:10" x14ac:dyDescent="0.35">
      <c r="A9" s="1">
        <v>3</v>
      </c>
      <c r="B9" s="40" t="s">
        <v>56</v>
      </c>
      <c r="C9" s="44">
        <v>42400</v>
      </c>
      <c r="D9" s="28">
        <f t="shared" si="0"/>
        <v>42400</v>
      </c>
      <c r="E9" s="42" t="s">
        <v>12</v>
      </c>
      <c r="F9" s="43" t="s">
        <v>49</v>
      </c>
      <c r="G9" s="28">
        <f t="shared" si="1"/>
        <v>42400</v>
      </c>
      <c r="H9" s="6" t="s">
        <v>20</v>
      </c>
      <c r="I9" s="49" t="s">
        <v>55</v>
      </c>
      <c r="J9" s="50">
        <v>23696</v>
      </c>
    </row>
    <row r="10" spans="1:10" x14ac:dyDescent="0.35">
      <c r="A10" s="1">
        <v>4</v>
      </c>
      <c r="B10" s="40" t="s">
        <v>57</v>
      </c>
      <c r="C10" s="44">
        <v>16300</v>
      </c>
      <c r="D10" s="28">
        <f t="shared" si="0"/>
        <v>16300</v>
      </c>
      <c r="E10" s="42" t="s">
        <v>12</v>
      </c>
      <c r="F10" s="2" t="s">
        <v>49</v>
      </c>
      <c r="G10" s="28">
        <f t="shared" si="1"/>
        <v>16300</v>
      </c>
      <c r="H10" s="6" t="s">
        <v>20</v>
      </c>
      <c r="I10" s="49" t="s">
        <v>58</v>
      </c>
      <c r="J10" s="51">
        <v>242842</v>
      </c>
    </row>
    <row r="11" spans="1:10" x14ac:dyDescent="0.35">
      <c r="A11" s="4">
        <v>5</v>
      </c>
      <c r="B11" s="40" t="s">
        <v>59</v>
      </c>
      <c r="C11" s="44">
        <v>2400</v>
      </c>
      <c r="D11" s="28">
        <f t="shared" si="0"/>
        <v>2400</v>
      </c>
      <c r="E11" s="42" t="s">
        <v>12</v>
      </c>
      <c r="F11" s="2" t="s">
        <v>49</v>
      </c>
      <c r="G11" s="28">
        <f t="shared" si="1"/>
        <v>2400</v>
      </c>
      <c r="H11" s="6" t="s">
        <v>20</v>
      </c>
      <c r="I11" s="17" t="s">
        <v>14</v>
      </c>
      <c r="J11" s="51">
        <v>242842</v>
      </c>
    </row>
    <row r="12" spans="1:10" x14ac:dyDescent="0.35">
      <c r="A12" s="1">
        <v>6</v>
      </c>
      <c r="B12" s="40" t="s">
        <v>60</v>
      </c>
      <c r="C12" s="44">
        <v>4945</v>
      </c>
      <c r="D12" s="28">
        <f t="shared" si="0"/>
        <v>4945</v>
      </c>
      <c r="E12" s="42" t="s">
        <v>12</v>
      </c>
      <c r="F12" s="2" t="s">
        <v>49</v>
      </c>
      <c r="G12" s="28">
        <f t="shared" si="1"/>
        <v>4945</v>
      </c>
      <c r="H12" s="6" t="s">
        <v>20</v>
      </c>
      <c r="I12" s="17" t="s">
        <v>14</v>
      </c>
      <c r="J12" s="51">
        <v>242843</v>
      </c>
    </row>
    <row r="13" spans="1:10" x14ac:dyDescent="0.35">
      <c r="A13" s="1">
        <v>7</v>
      </c>
      <c r="B13" s="40" t="s">
        <v>61</v>
      </c>
      <c r="C13" s="44">
        <v>40000</v>
      </c>
      <c r="D13" s="28">
        <f t="shared" si="0"/>
        <v>40000</v>
      </c>
      <c r="E13" s="42" t="s">
        <v>12</v>
      </c>
      <c r="F13" s="2" t="s">
        <v>49</v>
      </c>
      <c r="G13" s="28">
        <f t="shared" si="1"/>
        <v>40000</v>
      </c>
      <c r="H13" s="6" t="s">
        <v>20</v>
      </c>
      <c r="I13" s="49" t="s">
        <v>62</v>
      </c>
      <c r="J13" s="51">
        <v>242843</v>
      </c>
    </row>
    <row r="14" spans="1:10" x14ac:dyDescent="0.35">
      <c r="A14" s="4">
        <v>8</v>
      </c>
      <c r="B14" s="40" t="s">
        <v>63</v>
      </c>
      <c r="C14" s="44">
        <v>97570</v>
      </c>
      <c r="D14" s="28">
        <f t="shared" si="0"/>
        <v>97570</v>
      </c>
      <c r="E14" s="42" t="s">
        <v>12</v>
      </c>
      <c r="F14" s="2" t="s">
        <v>49</v>
      </c>
      <c r="G14" s="28">
        <f t="shared" si="1"/>
        <v>97570</v>
      </c>
      <c r="H14" s="6" t="s">
        <v>20</v>
      </c>
      <c r="I14" s="49" t="s">
        <v>64</v>
      </c>
      <c r="J14" s="51">
        <v>242843</v>
      </c>
    </row>
    <row r="15" spans="1:10" x14ac:dyDescent="0.35">
      <c r="A15" s="1">
        <v>9</v>
      </c>
      <c r="B15" s="52" t="s">
        <v>66</v>
      </c>
      <c r="C15" s="44">
        <v>6500</v>
      </c>
      <c r="D15" s="28">
        <f t="shared" si="0"/>
        <v>6500</v>
      </c>
      <c r="E15" s="42" t="s">
        <v>12</v>
      </c>
      <c r="F15" s="2" t="s">
        <v>49</v>
      </c>
      <c r="G15" s="28">
        <f t="shared" si="1"/>
        <v>6500</v>
      </c>
      <c r="H15" s="6" t="s">
        <v>20</v>
      </c>
      <c r="I15" s="49" t="s">
        <v>65</v>
      </c>
      <c r="J15" s="51">
        <v>242843</v>
      </c>
    </row>
    <row r="16" spans="1:10" x14ac:dyDescent="0.35">
      <c r="A16" s="1">
        <v>10</v>
      </c>
      <c r="B16" s="52" t="s">
        <v>67</v>
      </c>
      <c r="C16" s="44">
        <v>1280</v>
      </c>
      <c r="D16" s="28">
        <f t="shared" si="0"/>
        <v>1280</v>
      </c>
      <c r="E16" s="42" t="s">
        <v>12</v>
      </c>
      <c r="F16" s="2" t="s">
        <v>69</v>
      </c>
      <c r="G16" s="28">
        <f t="shared" si="1"/>
        <v>1280</v>
      </c>
      <c r="H16" s="6" t="s">
        <v>20</v>
      </c>
      <c r="I16" s="17" t="s">
        <v>14</v>
      </c>
      <c r="J16" s="51">
        <v>242846</v>
      </c>
    </row>
    <row r="17" spans="1:10" x14ac:dyDescent="0.35">
      <c r="A17" s="4">
        <v>11</v>
      </c>
      <c r="B17" s="52" t="s">
        <v>68</v>
      </c>
      <c r="C17" s="44">
        <v>3840</v>
      </c>
      <c r="D17" s="28">
        <f t="shared" si="0"/>
        <v>3840</v>
      </c>
      <c r="E17" s="42" t="s">
        <v>12</v>
      </c>
      <c r="F17" s="2" t="s">
        <v>69</v>
      </c>
      <c r="G17" s="28">
        <f t="shared" si="1"/>
        <v>3840</v>
      </c>
      <c r="H17" s="6" t="s">
        <v>20</v>
      </c>
      <c r="I17" s="17" t="s">
        <v>14</v>
      </c>
      <c r="J17" s="51">
        <v>242846</v>
      </c>
    </row>
    <row r="18" spans="1:10" x14ac:dyDescent="0.35">
      <c r="A18" s="1">
        <v>12</v>
      </c>
      <c r="B18" s="52" t="s">
        <v>70</v>
      </c>
      <c r="C18" s="44">
        <v>1920</v>
      </c>
      <c r="D18" s="28">
        <f t="shared" si="0"/>
        <v>1920</v>
      </c>
      <c r="E18" s="42" t="s">
        <v>12</v>
      </c>
      <c r="F18" s="2" t="s">
        <v>69</v>
      </c>
      <c r="G18" s="28">
        <f t="shared" si="1"/>
        <v>1920</v>
      </c>
      <c r="H18" s="6" t="s">
        <v>20</v>
      </c>
      <c r="I18" s="17" t="s">
        <v>14</v>
      </c>
      <c r="J18" s="51">
        <v>242846</v>
      </c>
    </row>
    <row r="19" spans="1:10" x14ac:dyDescent="0.35">
      <c r="A19" s="1">
        <v>13</v>
      </c>
      <c r="B19" s="52" t="s">
        <v>71</v>
      </c>
      <c r="C19" s="44">
        <v>640</v>
      </c>
      <c r="D19" s="28">
        <f t="shared" si="0"/>
        <v>640</v>
      </c>
      <c r="E19" s="42" t="s">
        <v>12</v>
      </c>
      <c r="F19" s="2" t="s">
        <v>69</v>
      </c>
      <c r="G19" s="28">
        <f t="shared" si="1"/>
        <v>640</v>
      </c>
      <c r="H19" s="6" t="s">
        <v>20</v>
      </c>
      <c r="I19" s="17" t="s">
        <v>14</v>
      </c>
      <c r="J19" s="51">
        <v>242849</v>
      </c>
    </row>
    <row r="20" spans="1:10" x14ac:dyDescent="0.35">
      <c r="A20" s="4">
        <v>14</v>
      </c>
      <c r="B20" s="52" t="s">
        <v>72</v>
      </c>
      <c r="C20" s="44">
        <v>1280</v>
      </c>
      <c r="D20" s="28">
        <f t="shared" si="0"/>
        <v>1280</v>
      </c>
      <c r="E20" s="42" t="s">
        <v>12</v>
      </c>
      <c r="F20" s="2" t="s">
        <v>69</v>
      </c>
      <c r="G20" s="28">
        <f t="shared" si="1"/>
        <v>1280</v>
      </c>
      <c r="H20" s="6" t="s">
        <v>20</v>
      </c>
      <c r="I20" s="17" t="s">
        <v>14</v>
      </c>
      <c r="J20" s="51">
        <v>242849</v>
      </c>
    </row>
    <row r="21" spans="1:10" x14ac:dyDescent="0.35">
      <c r="A21" s="1">
        <v>15</v>
      </c>
      <c r="B21" s="52" t="s">
        <v>73</v>
      </c>
      <c r="C21" s="44">
        <v>480</v>
      </c>
      <c r="D21" s="28">
        <f t="shared" si="0"/>
        <v>480</v>
      </c>
      <c r="E21" s="42" t="s">
        <v>12</v>
      </c>
      <c r="F21" s="2" t="s">
        <v>69</v>
      </c>
      <c r="G21" s="28">
        <f t="shared" si="1"/>
        <v>480</v>
      </c>
      <c r="H21" s="6" t="s">
        <v>20</v>
      </c>
      <c r="I21" s="17" t="s">
        <v>14</v>
      </c>
      <c r="J21" s="51">
        <v>242849</v>
      </c>
    </row>
    <row r="22" spans="1:10" x14ac:dyDescent="0.35">
      <c r="A22" s="1">
        <v>16</v>
      </c>
      <c r="B22" s="53" t="s">
        <v>74</v>
      </c>
      <c r="C22" s="20">
        <v>600</v>
      </c>
      <c r="D22" s="22">
        <f t="shared" si="0"/>
        <v>600</v>
      </c>
      <c r="E22" s="21" t="s">
        <v>24</v>
      </c>
      <c r="F22" s="54" t="s">
        <v>39</v>
      </c>
      <c r="G22" s="22">
        <f t="shared" si="1"/>
        <v>600</v>
      </c>
      <c r="H22" s="10" t="s">
        <v>20</v>
      </c>
      <c r="I22" s="55" t="s">
        <v>14</v>
      </c>
      <c r="J22" s="56" t="s">
        <v>76</v>
      </c>
    </row>
    <row r="23" spans="1:10" ht="23.25" customHeight="1" x14ac:dyDescent="0.35">
      <c r="A23" s="1">
        <v>14</v>
      </c>
      <c r="B23" s="57" t="s">
        <v>80</v>
      </c>
      <c r="C23" s="58">
        <v>2000</v>
      </c>
      <c r="D23" s="59">
        <f>SUM(C23)</f>
        <v>2000</v>
      </c>
      <c r="E23" s="60" t="s">
        <v>11</v>
      </c>
      <c r="F23" s="2" t="s">
        <v>84</v>
      </c>
      <c r="G23" s="59">
        <f>SUM(D23)</f>
        <v>2000</v>
      </c>
      <c r="H23" s="6" t="s">
        <v>20</v>
      </c>
      <c r="I23" s="17" t="s">
        <v>14</v>
      </c>
      <c r="J23" s="51">
        <v>23711</v>
      </c>
    </row>
    <row r="24" spans="1:10" ht="23.25" customHeight="1" x14ac:dyDescent="0.35">
      <c r="A24" s="1">
        <v>15</v>
      </c>
      <c r="B24" s="26" t="s">
        <v>81</v>
      </c>
      <c r="C24" s="27">
        <v>2000</v>
      </c>
      <c r="D24" s="24">
        <f>SUM(C24)</f>
        <v>2000</v>
      </c>
      <c r="E24" s="25" t="s">
        <v>11</v>
      </c>
      <c r="F24" s="2" t="s">
        <v>85</v>
      </c>
      <c r="G24" s="24">
        <f>SUM(D24)</f>
        <v>2000</v>
      </c>
      <c r="H24" s="6" t="s">
        <v>20</v>
      </c>
      <c r="I24" s="17" t="s">
        <v>14</v>
      </c>
      <c r="J24" s="51">
        <v>23711</v>
      </c>
    </row>
    <row r="25" spans="1:10" ht="23.25" customHeight="1" x14ac:dyDescent="0.35">
      <c r="A25" s="1">
        <v>16</v>
      </c>
      <c r="B25" s="26" t="s">
        <v>82</v>
      </c>
      <c r="C25" s="27">
        <v>2000</v>
      </c>
      <c r="D25" s="24">
        <f>SUM(C25)</f>
        <v>2000</v>
      </c>
      <c r="E25" s="25" t="s">
        <v>11</v>
      </c>
      <c r="F25" s="2" t="s">
        <v>86</v>
      </c>
      <c r="G25" s="24">
        <f>SUM(D25)</f>
        <v>2000</v>
      </c>
      <c r="H25" s="6" t="s">
        <v>20</v>
      </c>
      <c r="I25" s="17" t="s">
        <v>14</v>
      </c>
      <c r="J25" s="51">
        <v>23711</v>
      </c>
    </row>
    <row r="26" spans="1:10" ht="23.25" customHeight="1" x14ac:dyDescent="0.35">
      <c r="A26" s="1">
        <v>17</v>
      </c>
      <c r="B26" s="26" t="s">
        <v>83</v>
      </c>
      <c r="C26" s="27">
        <v>2000</v>
      </c>
      <c r="D26" s="24">
        <f>SUM(C26)</f>
        <v>2000</v>
      </c>
      <c r="E26" s="25" t="s">
        <v>11</v>
      </c>
      <c r="F26" s="2" t="s">
        <v>87</v>
      </c>
      <c r="G26" s="24">
        <f>SUM(D26)</f>
        <v>2000</v>
      </c>
      <c r="H26" s="6" t="s">
        <v>20</v>
      </c>
      <c r="I26" s="17" t="s">
        <v>14</v>
      </c>
      <c r="J26" s="51">
        <v>23711</v>
      </c>
    </row>
    <row r="27" spans="1:10" x14ac:dyDescent="0.35">
      <c r="A27" s="11"/>
      <c r="B27" s="45" t="s">
        <v>23</v>
      </c>
      <c r="C27" s="46">
        <f>SUM(C7:C26)</f>
        <v>333155</v>
      </c>
      <c r="D27" s="46">
        <f>SUM(D7:D26)</f>
        <v>333155</v>
      </c>
      <c r="E27" s="47"/>
      <c r="F27" s="12"/>
      <c r="G27" s="46">
        <f>SUM(D27)</f>
        <v>333155</v>
      </c>
      <c r="H27" s="13"/>
      <c r="I27" s="48"/>
      <c r="J27" s="38"/>
    </row>
    <row r="47" spans="1:10" x14ac:dyDescent="0.35">
      <c r="A47" s="3"/>
      <c r="B47" s="3"/>
      <c r="D47" s="3"/>
      <c r="E47" s="3"/>
      <c r="F47" s="3"/>
      <c r="G47" s="3"/>
      <c r="H47" s="15"/>
      <c r="I47" s="3"/>
      <c r="J47" s="3"/>
    </row>
  </sheetData>
  <mergeCells count="12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J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E21" sqref="E21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27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ht="23.25" customHeight="1" x14ac:dyDescent="0.35">
      <c r="A7" s="1">
        <v>1</v>
      </c>
      <c r="B7" s="39" t="s">
        <v>77</v>
      </c>
      <c r="C7" s="28">
        <v>1000</v>
      </c>
      <c r="D7" s="28">
        <f>SUM(C7)</f>
        <v>1000</v>
      </c>
      <c r="E7" s="25" t="s">
        <v>12</v>
      </c>
      <c r="F7" s="29" t="s">
        <v>39</v>
      </c>
      <c r="G7" s="28">
        <f>SUM(C7)</f>
        <v>1000</v>
      </c>
      <c r="H7" s="6" t="s">
        <v>20</v>
      </c>
      <c r="I7" s="17" t="s">
        <v>14</v>
      </c>
      <c r="J7" s="50">
        <v>242862</v>
      </c>
    </row>
    <row r="8" spans="1:10" x14ac:dyDescent="0.35">
      <c r="A8" s="4">
        <v>2</v>
      </c>
      <c r="B8" s="40" t="s">
        <v>78</v>
      </c>
      <c r="C8" s="41">
        <v>2000</v>
      </c>
      <c r="D8" s="28">
        <f t="shared" ref="D8:D9" si="0">SUM(C8)</f>
        <v>2000</v>
      </c>
      <c r="E8" s="42" t="s">
        <v>12</v>
      </c>
      <c r="F8" s="29" t="s">
        <v>39</v>
      </c>
      <c r="G8" s="28">
        <f t="shared" ref="G8:G9" si="1">SUM(C8)</f>
        <v>2000</v>
      </c>
      <c r="H8" s="5" t="s">
        <v>19</v>
      </c>
      <c r="I8" s="17" t="s">
        <v>14</v>
      </c>
      <c r="J8" s="50">
        <v>242888</v>
      </c>
    </row>
    <row r="9" spans="1:10" x14ac:dyDescent="0.35">
      <c r="A9" s="1">
        <v>3</v>
      </c>
      <c r="B9" s="40" t="s">
        <v>79</v>
      </c>
      <c r="C9" s="44">
        <v>620</v>
      </c>
      <c r="D9" s="28">
        <f t="shared" si="0"/>
        <v>620</v>
      </c>
      <c r="E9" s="42" t="s">
        <v>12</v>
      </c>
      <c r="F9" s="29" t="s">
        <v>39</v>
      </c>
      <c r="G9" s="28">
        <f t="shared" si="1"/>
        <v>620</v>
      </c>
      <c r="H9" s="6" t="s">
        <v>20</v>
      </c>
      <c r="I9" s="17" t="s">
        <v>14</v>
      </c>
      <c r="J9" s="50">
        <v>242888</v>
      </c>
    </row>
    <row r="10" spans="1:10" ht="23.25" customHeight="1" x14ac:dyDescent="0.35">
      <c r="A10" s="1">
        <v>14</v>
      </c>
      <c r="B10" s="57" t="s">
        <v>80</v>
      </c>
      <c r="C10" s="58">
        <v>2000</v>
      </c>
      <c r="D10" s="59">
        <f>SUM(C10)</f>
        <v>2000</v>
      </c>
      <c r="E10" s="60" t="s">
        <v>11</v>
      </c>
      <c r="F10" s="2" t="s">
        <v>84</v>
      </c>
      <c r="G10" s="59">
        <f>SUM(D10)</f>
        <v>2000</v>
      </c>
      <c r="H10" s="6" t="s">
        <v>20</v>
      </c>
      <c r="I10" s="17" t="s">
        <v>14</v>
      </c>
      <c r="J10" s="51">
        <v>242888</v>
      </c>
    </row>
    <row r="11" spans="1:10" ht="23.25" customHeight="1" x14ac:dyDescent="0.35">
      <c r="A11" s="1">
        <v>15</v>
      </c>
      <c r="B11" s="26" t="s">
        <v>81</v>
      </c>
      <c r="C11" s="27">
        <v>2000</v>
      </c>
      <c r="D11" s="24">
        <f>SUM(C11)</f>
        <v>2000</v>
      </c>
      <c r="E11" s="25" t="s">
        <v>11</v>
      </c>
      <c r="F11" s="2" t="s">
        <v>85</v>
      </c>
      <c r="G11" s="24">
        <f>SUM(D11)</f>
        <v>2000</v>
      </c>
      <c r="H11" s="6" t="s">
        <v>20</v>
      </c>
      <c r="I11" s="17" t="s">
        <v>14</v>
      </c>
      <c r="J11" s="51">
        <v>23742</v>
      </c>
    </row>
    <row r="12" spans="1:10" ht="23.25" customHeight="1" x14ac:dyDescent="0.35">
      <c r="A12" s="1">
        <v>16</v>
      </c>
      <c r="B12" s="26" t="s">
        <v>82</v>
      </c>
      <c r="C12" s="27">
        <v>2000</v>
      </c>
      <c r="D12" s="24">
        <f>SUM(C12)</f>
        <v>2000</v>
      </c>
      <c r="E12" s="25" t="s">
        <v>11</v>
      </c>
      <c r="F12" s="2" t="s">
        <v>86</v>
      </c>
      <c r="G12" s="24">
        <f>SUM(D12)</f>
        <v>2000</v>
      </c>
      <c r="H12" s="6" t="s">
        <v>20</v>
      </c>
      <c r="I12" s="17" t="s">
        <v>14</v>
      </c>
      <c r="J12" s="51">
        <v>23742</v>
      </c>
    </row>
    <row r="13" spans="1:10" ht="23.25" customHeight="1" x14ac:dyDescent="0.35">
      <c r="A13" s="1">
        <v>17</v>
      </c>
      <c r="B13" s="26" t="s">
        <v>83</v>
      </c>
      <c r="C13" s="27">
        <v>2000</v>
      </c>
      <c r="D13" s="24">
        <f>SUM(C13)</f>
        <v>2000</v>
      </c>
      <c r="E13" s="25" t="s">
        <v>11</v>
      </c>
      <c r="F13" s="2" t="s">
        <v>87</v>
      </c>
      <c r="G13" s="24">
        <f>SUM(D13)</f>
        <v>2000</v>
      </c>
      <c r="H13" s="6" t="s">
        <v>20</v>
      </c>
      <c r="I13" s="17" t="s">
        <v>14</v>
      </c>
      <c r="J13" s="51">
        <v>23742</v>
      </c>
    </row>
    <row r="14" spans="1:10" x14ac:dyDescent="0.35">
      <c r="A14" s="11"/>
      <c r="B14" s="45" t="s">
        <v>23</v>
      </c>
      <c r="C14" s="46">
        <f>SUM(C7:C13)</f>
        <v>11620</v>
      </c>
      <c r="D14" s="46">
        <f>SUM(C14)</f>
        <v>11620</v>
      </c>
      <c r="E14" s="47"/>
      <c r="F14" s="12"/>
      <c r="G14" s="46">
        <f>SUM(C14)</f>
        <v>11620</v>
      </c>
      <c r="H14" s="13"/>
      <c r="I14" s="48"/>
      <c r="J14" s="38"/>
    </row>
    <row r="34" spans="1:10" x14ac:dyDescent="0.35">
      <c r="A34" s="3"/>
      <c r="B34" s="3"/>
      <c r="D34" s="3"/>
      <c r="E34" s="3"/>
      <c r="F34" s="3"/>
      <c r="G34" s="3"/>
      <c r="H34" s="15"/>
      <c r="I34" s="3"/>
      <c r="J34" s="3"/>
    </row>
  </sheetData>
  <mergeCells count="12">
    <mergeCell ref="H5:H6"/>
    <mergeCell ref="I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3" workbookViewId="0">
      <selection activeCell="I31" sqref="I31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29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ht="23.25" customHeight="1" x14ac:dyDescent="0.35">
      <c r="A7" s="1">
        <v>1</v>
      </c>
      <c r="B7" s="39" t="s">
        <v>88</v>
      </c>
      <c r="C7" s="28">
        <v>3000</v>
      </c>
      <c r="D7" s="28">
        <f>SUM(C7)</f>
        <v>3000</v>
      </c>
      <c r="E7" s="25" t="s">
        <v>12</v>
      </c>
      <c r="F7" s="29" t="s">
        <v>39</v>
      </c>
      <c r="G7" s="28">
        <f>SUM(C7)</f>
        <v>3000</v>
      </c>
      <c r="H7" s="6" t="s">
        <v>20</v>
      </c>
      <c r="I7" s="17" t="s">
        <v>14</v>
      </c>
      <c r="J7" s="50">
        <v>242895</v>
      </c>
    </row>
    <row r="8" spans="1:10" x14ac:dyDescent="0.35">
      <c r="A8" s="4">
        <v>2</v>
      </c>
      <c r="B8" s="40" t="s">
        <v>53</v>
      </c>
      <c r="C8" s="41">
        <v>60000</v>
      </c>
      <c r="D8" s="28">
        <f t="shared" ref="D8:D32" si="0">SUM(C8)</f>
        <v>60000</v>
      </c>
      <c r="E8" s="42" t="s">
        <v>12</v>
      </c>
      <c r="F8" s="29" t="s">
        <v>49</v>
      </c>
      <c r="G8" s="28">
        <f t="shared" ref="G8:G32" si="1">SUM(C8)</f>
        <v>60000</v>
      </c>
      <c r="H8" s="6" t="s">
        <v>20</v>
      </c>
      <c r="I8" s="49" t="s">
        <v>116</v>
      </c>
      <c r="J8" s="50">
        <v>242902</v>
      </c>
    </row>
    <row r="9" spans="1:10" ht="23.25" customHeight="1" x14ac:dyDescent="0.35">
      <c r="A9" s="1">
        <v>1</v>
      </c>
      <c r="B9" s="39" t="s">
        <v>89</v>
      </c>
      <c r="C9" s="28">
        <v>50000</v>
      </c>
      <c r="D9" s="28">
        <f>SUM(C9)</f>
        <v>50000</v>
      </c>
      <c r="E9" s="25" t="s">
        <v>12</v>
      </c>
      <c r="F9" s="29" t="s">
        <v>49</v>
      </c>
      <c r="G9" s="28">
        <f>SUM(C9)</f>
        <v>50000</v>
      </c>
      <c r="H9" s="6" t="s">
        <v>20</v>
      </c>
      <c r="I9" s="49" t="s">
        <v>117</v>
      </c>
      <c r="J9" s="50">
        <v>242902</v>
      </c>
    </row>
    <row r="10" spans="1:10" x14ac:dyDescent="0.35">
      <c r="A10" s="4">
        <v>2</v>
      </c>
      <c r="B10" s="40" t="s">
        <v>90</v>
      </c>
      <c r="C10" s="41">
        <v>1000</v>
      </c>
      <c r="D10" s="28">
        <f t="shared" si="0"/>
        <v>1000</v>
      </c>
      <c r="E10" s="42" t="s">
        <v>12</v>
      </c>
      <c r="F10" s="29" t="s">
        <v>91</v>
      </c>
      <c r="G10" s="28">
        <f t="shared" ref="G10" si="2">SUM(C10)</f>
        <v>1000</v>
      </c>
      <c r="H10" s="6" t="s">
        <v>20</v>
      </c>
      <c r="I10" s="17" t="s">
        <v>14</v>
      </c>
      <c r="J10" s="50">
        <v>242912</v>
      </c>
    </row>
    <row r="11" spans="1:10" x14ac:dyDescent="0.35">
      <c r="A11" s="4">
        <v>2</v>
      </c>
      <c r="B11" s="52" t="s">
        <v>92</v>
      </c>
      <c r="C11" s="41">
        <v>100</v>
      </c>
      <c r="D11" s="28">
        <f t="shared" si="0"/>
        <v>100</v>
      </c>
      <c r="E11" s="42" t="s">
        <v>12</v>
      </c>
      <c r="F11" s="29" t="s">
        <v>91</v>
      </c>
      <c r="G11" s="28">
        <f t="shared" ref="G11:G12" si="3">SUM(C11)</f>
        <v>100</v>
      </c>
      <c r="H11" s="6" t="s">
        <v>20</v>
      </c>
      <c r="I11" s="17" t="s">
        <v>14</v>
      </c>
      <c r="J11" s="50">
        <v>242912</v>
      </c>
    </row>
    <row r="12" spans="1:10" x14ac:dyDescent="0.35">
      <c r="A12" s="4">
        <v>2</v>
      </c>
      <c r="B12" s="40" t="s">
        <v>93</v>
      </c>
      <c r="C12" s="41">
        <v>770</v>
      </c>
      <c r="D12" s="28">
        <f t="shared" si="0"/>
        <v>770</v>
      </c>
      <c r="E12" s="42" t="s">
        <v>12</v>
      </c>
      <c r="F12" s="29" t="s">
        <v>91</v>
      </c>
      <c r="G12" s="28">
        <f t="shared" si="3"/>
        <v>770</v>
      </c>
      <c r="H12" s="6" t="s">
        <v>20</v>
      </c>
      <c r="I12" s="17" t="s">
        <v>14</v>
      </c>
      <c r="J12" s="50">
        <v>242913</v>
      </c>
    </row>
    <row r="13" spans="1:10" x14ac:dyDescent="0.35">
      <c r="A13" s="4">
        <v>2</v>
      </c>
      <c r="B13" s="52" t="s">
        <v>94</v>
      </c>
      <c r="C13" s="41">
        <v>1440</v>
      </c>
      <c r="D13" s="28">
        <f t="shared" si="0"/>
        <v>1440</v>
      </c>
      <c r="E13" s="42" t="s">
        <v>12</v>
      </c>
      <c r="F13" s="29" t="s">
        <v>91</v>
      </c>
      <c r="G13" s="28">
        <f t="shared" ref="G13" si="4">SUM(C13)</f>
        <v>1440</v>
      </c>
      <c r="H13" s="6" t="s">
        <v>20</v>
      </c>
      <c r="I13" s="17" t="s">
        <v>14</v>
      </c>
      <c r="J13" s="50">
        <v>242914</v>
      </c>
    </row>
    <row r="14" spans="1:10" x14ac:dyDescent="0.35">
      <c r="A14" s="4">
        <v>2</v>
      </c>
      <c r="B14" s="52" t="s">
        <v>95</v>
      </c>
      <c r="C14" s="41">
        <v>1069</v>
      </c>
      <c r="D14" s="28">
        <f t="shared" si="0"/>
        <v>1069</v>
      </c>
      <c r="E14" s="42" t="s">
        <v>12</v>
      </c>
      <c r="F14" s="29" t="s">
        <v>91</v>
      </c>
      <c r="G14" s="28">
        <f t="shared" ref="G14" si="5">SUM(C14)</f>
        <v>1069</v>
      </c>
      <c r="H14" s="6" t="s">
        <v>20</v>
      </c>
      <c r="I14" s="17" t="s">
        <v>14</v>
      </c>
      <c r="J14" s="50">
        <v>242914</v>
      </c>
    </row>
    <row r="15" spans="1:10" x14ac:dyDescent="0.35">
      <c r="A15" s="4">
        <v>2</v>
      </c>
      <c r="B15" s="52" t="s">
        <v>96</v>
      </c>
      <c r="C15" s="41">
        <v>480</v>
      </c>
      <c r="D15" s="28">
        <f t="shared" si="0"/>
        <v>480</v>
      </c>
      <c r="E15" s="42" t="s">
        <v>12</v>
      </c>
      <c r="F15" s="29" t="s">
        <v>91</v>
      </c>
      <c r="G15" s="28">
        <f t="shared" ref="G15" si="6">SUM(C15)</f>
        <v>480</v>
      </c>
      <c r="H15" s="6" t="s">
        <v>20</v>
      </c>
      <c r="I15" s="17" t="s">
        <v>14</v>
      </c>
      <c r="J15" s="50">
        <v>242914</v>
      </c>
    </row>
    <row r="16" spans="1:10" x14ac:dyDescent="0.35">
      <c r="A16" s="4">
        <v>2</v>
      </c>
      <c r="B16" s="52" t="s">
        <v>97</v>
      </c>
      <c r="C16" s="41">
        <v>480</v>
      </c>
      <c r="D16" s="28">
        <f t="shared" si="0"/>
        <v>480</v>
      </c>
      <c r="E16" s="42" t="s">
        <v>12</v>
      </c>
      <c r="F16" s="29" t="s">
        <v>91</v>
      </c>
      <c r="G16" s="28">
        <f t="shared" ref="G16:G20" si="7">SUM(C16)</f>
        <v>480</v>
      </c>
      <c r="H16" s="6" t="s">
        <v>20</v>
      </c>
      <c r="I16" s="17" t="s">
        <v>14</v>
      </c>
      <c r="J16" s="50">
        <v>242914</v>
      </c>
    </row>
    <row r="17" spans="1:10" x14ac:dyDescent="0.35">
      <c r="A17" s="4">
        <v>2</v>
      </c>
      <c r="B17" s="52" t="s">
        <v>98</v>
      </c>
      <c r="C17" s="41">
        <v>480</v>
      </c>
      <c r="D17" s="28">
        <f t="shared" si="0"/>
        <v>480</v>
      </c>
      <c r="E17" s="42" t="s">
        <v>12</v>
      </c>
      <c r="F17" s="29" t="s">
        <v>91</v>
      </c>
      <c r="G17" s="28">
        <f t="shared" si="7"/>
        <v>480</v>
      </c>
      <c r="H17" s="6" t="s">
        <v>20</v>
      </c>
      <c r="I17" s="17" t="s">
        <v>14</v>
      </c>
      <c r="J17" s="50">
        <v>242914</v>
      </c>
    </row>
    <row r="18" spans="1:10" x14ac:dyDescent="0.35">
      <c r="A18" s="4">
        <v>2</v>
      </c>
      <c r="B18" s="52" t="s">
        <v>99</v>
      </c>
      <c r="C18" s="41">
        <v>480</v>
      </c>
      <c r="D18" s="28">
        <f t="shared" si="0"/>
        <v>480</v>
      </c>
      <c r="E18" s="42" t="s">
        <v>12</v>
      </c>
      <c r="F18" s="29" t="s">
        <v>91</v>
      </c>
      <c r="G18" s="28">
        <f t="shared" si="7"/>
        <v>480</v>
      </c>
      <c r="H18" s="6" t="s">
        <v>20</v>
      </c>
      <c r="I18" s="17" t="s">
        <v>14</v>
      </c>
      <c r="J18" s="50">
        <v>242914</v>
      </c>
    </row>
    <row r="19" spans="1:10" x14ac:dyDescent="0.35">
      <c r="A19" s="4">
        <v>2</v>
      </c>
      <c r="B19" s="52" t="s">
        <v>100</v>
      </c>
      <c r="C19" s="41">
        <v>20000</v>
      </c>
      <c r="D19" s="28">
        <f t="shared" si="0"/>
        <v>20000</v>
      </c>
      <c r="E19" s="42" t="s">
        <v>12</v>
      </c>
      <c r="F19" s="29" t="s">
        <v>91</v>
      </c>
      <c r="G19" s="28">
        <f t="shared" ref="G19" si="8">SUM(C19)</f>
        <v>20000</v>
      </c>
      <c r="H19" s="6" t="s">
        <v>20</v>
      </c>
      <c r="I19" s="49" t="s">
        <v>118</v>
      </c>
      <c r="J19" s="50">
        <v>242914</v>
      </c>
    </row>
    <row r="20" spans="1:10" x14ac:dyDescent="0.35">
      <c r="A20" s="4">
        <v>2</v>
      </c>
      <c r="B20" s="52" t="s">
        <v>101</v>
      </c>
      <c r="C20" s="41">
        <v>14520</v>
      </c>
      <c r="D20" s="28">
        <f t="shared" si="0"/>
        <v>14520</v>
      </c>
      <c r="E20" s="42" t="s">
        <v>12</v>
      </c>
      <c r="F20" s="29" t="s">
        <v>91</v>
      </c>
      <c r="G20" s="28">
        <f t="shared" si="7"/>
        <v>14520</v>
      </c>
      <c r="H20" s="6" t="s">
        <v>20</v>
      </c>
      <c r="I20" s="49" t="s">
        <v>119</v>
      </c>
      <c r="J20" s="50">
        <v>242914</v>
      </c>
    </row>
    <row r="21" spans="1:10" x14ac:dyDescent="0.35">
      <c r="A21" s="4">
        <v>2</v>
      </c>
      <c r="B21" s="52" t="s">
        <v>102</v>
      </c>
      <c r="C21" s="41">
        <v>14520</v>
      </c>
      <c r="D21" s="28">
        <f t="shared" si="0"/>
        <v>14520</v>
      </c>
      <c r="E21" s="42" t="s">
        <v>12</v>
      </c>
      <c r="F21" s="29" t="s">
        <v>91</v>
      </c>
      <c r="G21" s="28">
        <f t="shared" ref="G21:G24" si="9">SUM(C21)</f>
        <v>14520</v>
      </c>
      <c r="H21" s="6" t="s">
        <v>20</v>
      </c>
      <c r="I21" s="49" t="s">
        <v>120</v>
      </c>
      <c r="J21" s="50">
        <v>242914</v>
      </c>
    </row>
    <row r="22" spans="1:10" x14ac:dyDescent="0.35">
      <c r="A22" s="4">
        <v>2</v>
      </c>
      <c r="B22" s="52" t="s">
        <v>103</v>
      </c>
      <c r="C22" s="41">
        <v>14520</v>
      </c>
      <c r="D22" s="28">
        <f t="shared" si="0"/>
        <v>14520</v>
      </c>
      <c r="E22" s="42" t="s">
        <v>12</v>
      </c>
      <c r="F22" s="29" t="s">
        <v>91</v>
      </c>
      <c r="G22" s="28">
        <f t="shared" si="9"/>
        <v>14520</v>
      </c>
      <c r="H22" s="6" t="s">
        <v>20</v>
      </c>
      <c r="I22" s="49" t="s">
        <v>51</v>
      </c>
      <c r="J22" s="50">
        <v>242914</v>
      </c>
    </row>
    <row r="23" spans="1:10" x14ac:dyDescent="0.35">
      <c r="A23" s="4">
        <v>2</v>
      </c>
      <c r="B23" s="52" t="s">
        <v>104</v>
      </c>
      <c r="C23" s="41">
        <v>14520</v>
      </c>
      <c r="D23" s="28">
        <f t="shared" si="0"/>
        <v>14520</v>
      </c>
      <c r="E23" s="42" t="s">
        <v>12</v>
      </c>
      <c r="F23" s="29" t="s">
        <v>91</v>
      </c>
      <c r="G23" s="28">
        <f t="shared" si="9"/>
        <v>14520</v>
      </c>
      <c r="H23" s="6" t="s">
        <v>20</v>
      </c>
      <c r="I23" s="49" t="s">
        <v>52</v>
      </c>
      <c r="J23" s="50">
        <v>242914</v>
      </c>
    </row>
    <row r="24" spans="1:10" x14ac:dyDescent="0.35">
      <c r="A24" s="4">
        <v>2</v>
      </c>
      <c r="B24" s="52" t="s">
        <v>105</v>
      </c>
      <c r="C24" s="41">
        <v>24000</v>
      </c>
      <c r="D24" s="28">
        <f t="shared" si="0"/>
        <v>24000</v>
      </c>
      <c r="E24" s="42" t="s">
        <v>12</v>
      </c>
      <c r="F24" s="29" t="s">
        <v>91</v>
      </c>
      <c r="G24" s="28">
        <f t="shared" si="9"/>
        <v>24000</v>
      </c>
      <c r="H24" s="6" t="s">
        <v>20</v>
      </c>
      <c r="I24" s="49" t="s">
        <v>121</v>
      </c>
      <c r="J24" s="50">
        <v>242914</v>
      </c>
    </row>
    <row r="25" spans="1:10" x14ac:dyDescent="0.35">
      <c r="A25" s="4">
        <v>2</v>
      </c>
      <c r="B25" s="52" t="s">
        <v>106</v>
      </c>
      <c r="C25" s="41">
        <v>19256</v>
      </c>
      <c r="D25" s="28">
        <f t="shared" si="0"/>
        <v>19256</v>
      </c>
      <c r="E25" s="42" t="s">
        <v>12</v>
      </c>
      <c r="F25" s="29" t="s">
        <v>91</v>
      </c>
      <c r="G25" s="28">
        <f t="shared" ref="G25:G29" si="10">SUM(C25)</f>
        <v>19256</v>
      </c>
      <c r="H25" s="6" t="s">
        <v>20</v>
      </c>
      <c r="I25" s="49" t="s">
        <v>122</v>
      </c>
      <c r="J25" s="50">
        <v>242914</v>
      </c>
    </row>
    <row r="26" spans="1:10" x14ac:dyDescent="0.35">
      <c r="A26" s="4">
        <v>2</v>
      </c>
      <c r="B26" s="52" t="s">
        <v>107</v>
      </c>
      <c r="C26" s="41">
        <v>5000</v>
      </c>
      <c r="D26" s="28">
        <f t="shared" si="0"/>
        <v>5000</v>
      </c>
      <c r="E26" s="42" t="s">
        <v>12</v>
      </c>
      <c r="F26" s="29" t="s">
        <v>49</v>
      </c>
      <c r="G26" s="28">
        <f t="shared" si="10"/>
        <v>5000</v>
      </c>
      <c r="H26" s="6" t="s">
        <v>20</v>
      </c>
      <c r="I26" s="49" t="s">
        <v>123</v>
      </c>
      <c r="J26" s="50">
        <v>242914</v>
      </c>
    </row>
    <row r="27" spans="1:10" x14ac:dyDescent="0.35">
      <c r="A27" s="4">
        <v>2</v>
      </c>
      <c r="B27" s="52" t="s">
        <v>108</v>
      </c>
      <c r="C27" s="41">
        <v>5000</v>
      </c>
      <c r="D27" s="28">
        <f t="shared" si="0"/>
        <v>5000</v>
      </c>
      <c r="E27" s="42" t="s">
        <v>12</v>
      </c>
      <c r="F27" s="29" t="s">
        <v>49</v>
      </c>
      <c r="G27" s="28">
        <f t="shared" si="10"/>
        <v>5000</v>
      </c>
      <c r="H27" s="6" t="s">
        <v>20</v>
      </c>
      <c r="I27" s="49" t="s">
        <v>124</v>
      </c>
      <c r="J27" s="50">
        <v>242914</v>
      </c>
    </row>
    <row r="28" spans="1:10" x14ac:dyDescent="0.35">
      <c r="A28" s="4">
        <v>2</v>
      </c>
      <c r="B28" s="52" t="s">
        <v>109</v>
      </c>
      <c r="C28" s="41">
        <v>5000</v>
      </c>
      <c r="D28" s="28">
        <f t="shared" si="0"/>
        <v>5000</v>
      </c>
      <c r="E28" s="42" t="s">
        <v>12</v>
      </c>
      <c r="F28" s="29" t="s">
        <v>49</v>
      </c>
      <c r="G28" s="28">
        <f t="shared" si="10"/>
        <v>5000</v>
      </c>
      <c r="H28" s="6" t="s">
        <v>20</v>
      </c>
      <c r="I28" s="49" t="s">
        <v>125</v>
      </c>
      <c r="J28" s="50">
        <v>242914</v>
      </c>
    </row>
    <row r="29" spans="1:10" x14ac:dyDescent="0.35">
      <c r="A29" s="4">
        <v>2</v>
      </c>
      <c r="B29" s="52" t="s">
        <v>110</v>
      </c>
      <c r="C29" s="41">
        <v>5000</v>
      </c>
      <c r="D29" s="28">
        <f t="shared" si="0"/>
        <v>5000</v>
      </c>
      <c r="E29" s="42" t="s">
        <v>12</v>
      </c>
      <c r="F29" s="29" t="s">
        <v>49</v>
      </c>
      <c r="G29" s="28">
        <f t="shared" si="10"/>
        <v>5000</v>
      </c>
      <c r="H29" s="6" t="s">
        <v>20</v>
      </c>
      <c r="I29" s="49" t="s">
        <v>126</v>
      </c>
      <c r="J29" s="50">
        <v>242914</v>
      </c>
    </row>
    <row r="30" spans="1:10" x14ac:dyDescent="0.35">
      <c r="A30" s="4">
        <v>2</v>
      </c>
      <c r="B30" s="52" t="s">
        <v>111</v>
      </c>
      <c r="C30" s="41">
        <v>89280</v>
      </c>
      <c r="D30" s="28">
        <f t="shared" si="0"/>
        <v>89280</v>
      </c>
      <c r="E30" s="42" t="s">
        <v>12</v>
      </c>
      <c r="F30" s="29" t="s">
        <v>49</v>
      </c>
      <c r="G30" s="28">
        <f t="shared" ref="G30" si="11">SUM(C30)</f>
        <v>89280</v>
      </c>
      <c r="H30" s="6" t="s">
        <v>20</v>
      </c>
      <c r="I30" s="49" t="s">
        <v>127</v>
      </c>
      <c r="J30" s="50">
        <v>242914</v>
      </c>
    </row>
    <row r="31" spans="1:10" x14ac:dyDescent="0.35">
      <c r="A31" s="4">
        <v>2</v>
      </c>
      <c r="B31" s="52" t="s">
        <v>112</v>
      </c>
      <c r="C31" s="41">
        <v>10900</v>
      </c>
      <c r="D31" s="28">
        <f t="shared" si="0"/>
        <v>10900</v>
      </c>
      <c r="E31" s="42" t="s">
        <v>12</v>
      </c>
      <c r="F31" s="29" t="s">
        <v>69</v>
      </c>
      <c r="G31" s="28">
        <f t="shared" ref="G31" si="12">SUM(C31)</f>
        <v>10900</v>
      </c>
      <c r="H31" s="6" t="s">
        <v>20</v>
      </c>
      <c r="I31" s="49" t="s">
        <v>128</v>
      </c>
      <c r="J31" s="50">
        <v>242914</v>
      </c>
    </row>
    <row r="32" spans="1:10" x14ac:dyDescent="0.35">
      <c r="A32" s="1">
        <v>3</v>
      </c>
      <c r="B32" s="40" t="s">
        <v>113</v>
      </c>
      <c r="C32" s="44">
        <v>620</v>
      </c>
      <c r="D32" s="28">
        <f t="shared" si="0"/>
        <v>620</v>
      </c>
      <c r="E32" s="42" t="s">
        <v>12</v>
      </c>
      <c r="F32" s="29" t="s">
        <v>39</v>
      </c>
      <c r="G32" s="28">
        <f t="shared" si="1"/>
        <v>620</v>
      </c>
      <c r="H32" s="6" t="s">
        <v>20</v>
      </c>
      <c r="I32" s="17" t="s">
        <v>14</v>
      </c>
      <c r="J32" s="50">
        <v>23773</v>
      </c>
    </row>
    <row r="33" spans="1:10" ht="23.25" customHeight="1" x14ac:dyDescent="0.35">
      <c r="A33" s="1">
        <v>14</v>
      </c>
      <c r="B33" s="57" t="s">
        <v>80</v>
      </c>
      <c r="C33" s="58">
        <v>2000</v>
      </c>
      <c r="D33" s="59">
        <f>SUM(C33)</f>
        <v>2000</v>
      </c>
      <c r="E33" s="60" t="s">
        <v>11</v>
      </c>
      <c r="F33" s="2" t="s">
        <v>84</v>
      </c>
      <c r="G33" s="59">
        <f>SUM(D33)</f>
        <v>2000</v>
      </c>
      <c r="H33" s="6" t="s">
        <v>20</v>
      </c>
      <c r="I33" s="17" t="s">
        <v>14</v>
      </c>
      <c r="J33" s="50">
        <v>23773</v>
      </c>
    </row>
    <row r="34" spans="1:10" ht="23.25" customHeight="1" x14ac:dyDescent="0.35">
      <c r="A34" s="1">
        <v>15</v>
      </c>
      <c r="B34" s="26" t="s">
        <v>81</v>
      </c>
      <c r="C34" s="27">
        <v>2000</v>
      </c>
      <c r="D34" s="24">
        <f>SUM(C34)</f>
        <v>2000</v>
      </c>
      <c r="E34" s="25" t="s">
        <v>11</v>
      </c>
      <c r="F34" s="2" t="s">
        <v>85</v>
      </c>
      <c r="G34" s="24">
        <f>SUM(D34)</f>
        <v>2000</v>
      </c>
      <c r="H34" s="6" t="s">
        <v>20</v>
      </c>
      <c r="I34" s="17" t="s">
        <v>14</v>
      </c>
      <c r="J34" s="50">
        <v>23773</v>
      </c>
    </row>
    <row r="35" spans="1:10" ht="23.25" customHeight="1" x14ac:dyDescent="0.35">
      <c r="A35" s="1">
        <v>16</v>
      </c>
      <c r="B35" s="26" t="s">
        <v>82</v>
      </c>
      <c r="C35" s="27">
        <v>2000</v>
      </c>
      <c r="D35" s="24">
        <f>SUM(C35)</f>
        <v>2000</v>
      </c>
      <c r="E35" s="25" t="s">
        <v>11</v>
      </c>
      <c r="F35" s="2" t="s">
        <v>86</v>
      </c>
      <c r="G35" s="24">
        <f>SUM(D35)</f>
        <v>2000</v>
      </c>
      <c r="H35" s="6" t="s">
        <v>20</v>
      </c>
      <c r="I35" s="17" t="s">
        <v>14</v>
      </c>
      <c r="J35" s="50">
        <v>23773</v>
      </c>
    </row>
    <row r="36" spans="1:10" ht="23.25" customHeight="1" x14ac:dyDescent="0.35">
      <c r="A36" s="1">
        <v>17</v>
      </c>
      <c r="B36" s="26" t="s">
        <v>83</v>
      </c>
      <c r="C36" s="27">
        <v>2000</v>
      </c>
      <c r="D36" s="24">
        <f>SUM(C36)</f>
        <v>2000</v>
      </c>
      <c r="E36" s="25" t="s">
        <v>11</v>
      </c>
      <c r="F36" s="2" t="s">
        <v>87</v>
      </c>
      <c r="G36" s="24">
        <f>SUM(D36)</f>
        <v>2000</v>
      </c>
      <c r="H36" s="6" t="s">
        <v>20</v>
      </c>
      <c r="I36" s="17" t="s">
        <v>14</v>
      </c>
      <c r="J36" s="50">
        <v>23773</v>
      </c>
    </row>
    <row r="37" spans="1:10" x14ac:dyDescent="0.35">
      <c r="A37" s="11"/>
      <c r="B37" s="45" t="s">
        <v>23</v>
      </c>
      <c r="C37" s="46">
        <f>SUM(C7:C36)</f>
        <v>369435</v>
      </c>
      <c r="D37" s="46">
        <f>SUM(C37)</f>
        <v>369435</v>
      </c>
      <c r="E37" s="47"/>
      <c r="F37" s="12"/>
      <c r="G37" s="46">
        <f>SUM(C37)</f>
        <v>369435</v>
      </c>
      <c r="H37" s="13"/>
      <c r="I37" s="48"/>
      <c r="J37" s="38"/>
    </row>
    <row r="57" spans="1:10" x14ac:dyDescent="0.35">
      <c r="A57" s="3"/>
      <c r="B57" s="3"/>
      <c r="D57" s="3"/>
      <c r="E57" s="3"/>
      <c r="F57" s="3"/>
      <c r="G57" s="3"/>
      <c r="H57" s="15"/>
      <c r="I57" s="3"/>
      <c r="J57" s="3"/>
    </row>
  </sheetData>
  <mergeCells count="12">
    <mergeCell ref="H5:H6"/>
    <mergeCell ref="I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workbookViewId="0">
      <selection activeCell="I17" sqref="I17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30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31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ht="23.25" customHeight="1" x14ac:dyDescent="0.35">
      <c r="A7" s="1">
        <v>1</v>
      </c>
      <c r="B7" s="39" t="s">
        <v>114</v>
      </c>
      <c r="C7" s="28">
        <v>83885</v>
      </c>
      <c r="D7" s="28">
        <f>SUM(C7)</f>
        <v>83885</v>
      </c>
      <c r="E7" s="25" t="s">
        <v>12</v>
      </c>
      <c r="F7" s="29" t="s">
        <v>115</v>
      </c>
      <c r="G7" s="28">
        <f>SUM(C7)</f>
        <v>83885</v>
      </c>
      <c r="H7" s="6" t="s">
        <v>20</v>
      </c>
      <c r="I7" s="49" t="s">
        <v>129</v>
      </c>
      <c r="J7" s="61">
        <v>242928</v>
      </c>
    </row>
    <row r="8" spans="1:10" x14ac:dyDescent="0.35">
      <c r="A8" s="4">
        <v>2</v>
      </c>
      <c r="B8" s="40" t="s">
        <v>130</v>
      </c>
      <c r="C8" s="41">
        <v>1200</v>
      </c>
      <c r="D8" s="28">
        <f t="shared" ref="D8:D19" si="0">SUM(C8)</f>
        <v>1200</v>
      </c>
      <c r="E8" s="42" t="s">
        <v>12</v>
      </c>
      <c r="F8" s="29" t="s">
        <v>131</v>
      </c>
      <c r="G8" s="28">
        <f t="shared" ref="G8" si="1">SUM(C8)</f>
        <v>1200</v>
      </c>
      <c r="H8" s="6" t="s">
        <v>20</v>
      </c>
      <c r="I8" s="17" t="s">
        <v>14</v>
      </c>
      <c r="J8" s="50">
        <v>23782</v>
      </c>
    </row>
    <row r="9" spans="1:10" ht="23.25" customHeight="1" x14ac:dyDescent="0.35">
      <c r="A9" s="1">
        <v>3</v>
      </c>
      <c r="B9" s="39" t="s">
        <v>132</v>
      </c>
      <c r="C9" s="28">
        <v>25000</v>
      </c>
      <c r="D9" s="28">
        <f>SUM(C9)</f>
        <v>25000</v>
      </c>
      <c r="E9" s="25" t="s">
        <v>12</v>
      </c>
      <c r="F9" s="29" t="s">
        <v>39</v>
      </c>
      <c r="G9" s="28">
        <f>SUM(C9)</f>
        <v>25000</v>
      </c>
      <c r="H9" s="6" t="s">
        <v>20</v>
      </c>
      <c r="I9" s="49" t="s">
        <v>135</v>
      </c>
      <c r="J9" s="50">
        <v>242929</v>
      </c>
    </row>
    <row r="10" spans="1:10" x14ac:dyDescent="0.35">
      <c r="A10" s="4">
        <v>4</v>
      </c>
      <c r="B10" s="40" t="s">
        <v>133</v>
      </c>
      <c r="C10" s="41">
        <v>7500</v>
      </c>
      <c r="D10" s="28">
        <f t="shared" si="0"/>
        <v>7500</v>
      </c>
      <c r="E10" s="42" t="s">
        <v>12</v>
      </c>
      <c r="F10" s="29" t="s">
        <v>39</v>
      </c>
      <c r="G10" s="28">
        <f t="shared" ref="G10:G19" si="2">SUM(C10)</f>
        <v>7500</v>
      </c>
      <c r="H10" s="6" t="s">
        <v>20</v>
      </c>
      <c r="I10" s="49" t="s">
        <v>136</v>
      </c>
      <c r="J10" s="50">
        <v>242929</v>
      </c>
    </row>
    <row r="11" spans="1:10" x14ac:dyDescent="0.35">
      <c r="A11" s="1">
        <v>5</v>
      </c>
      <c r="B11" s="52" t="s">
        <v>134</v>
      </c>
      <c r="C11" s="41">
        <v>77280</v>
      </c>
      <c r="D11" s="28">
        <f t="shared" si="0"/>
        <v>77280</v>
      </c>
      <c r="E11" s="42" t="s">
        <v>12</v>
      </c>
      <c r="F11" s="29" t="s">
        <v>115</v>
      </c>
      <c r="G11" s="28">
        <f t="shared" si="2"/>
        <v>77280</v>
      </c>
      <c r="H11" s="6" t="s">
        <v>20</v>
      </c>
      <c r="I11" s="49" t="s">
        <v>137</v>
      </c>
      <c r="J11" s="50">
        <v>242929</v>
      </c>
    </row>
    <row r="12" spans="1:10" x14ac:dyDescent="0.35">
      <c r="A12" s="4">
        <v>6</v>
      </c>
      <c r="B12" s="40" t="s">
        <v>139</v>
      </c>
      <c r="C12" s="41">
        <v>31985</v>
      </c>
      <c r="D12" s="28">
        <f t="shared" si="0"/>
        <v>31985</v>
      </c>
      <c r="E12" s="42" t="s">
        <v>12</v>
      </c>
      <c r="F12" s="29" t="s">
        <v>115</v>
      </c>
      <c r="G12" s="28">
        <f t="shared" si="2"/>
        <v>31985</v>
      </c>
      <c r="H12" s="6" t="s">
        <v>20</v>
      </c>
      <c r="I12" s="49" t="s">
        <v>138</v>
      </c>
      <c r="J12" s="50">
        <v>242929</v>
      </c>
    </row>
    <row r="13" spans="1:10" x14ac:dyDescent="0.35">
      <c r="A13" s="1">
        <v>7</v>
      </c>
      <c r="B13" s="40" t="s">
        <v>140</v>
      </c>
      <c r="C13" s="41">
        <v>72715</v>
      </c>
      <c r="D13" s="28">
        <f t="shared" si="0"/>
        <v>72715</v>
      </c>
      <c r="E13" s="42" t="s">
        <v>12</v>
      </c>
      <c r="F13" s="29" t="s">
        <v>115</v>
      </c>
      <c r="G13" s="28">
        <f t="shared" si="2"/>
        <v>72715</v>
      </c>
      <c r="H13" s="6" t="s">
        <v>20</v>
      </c>
      <c r="I13" s="49" t="s">
        <v>141</v>
      </c>
      <c r="J13" s="50">
        <v>242930</v>
      </c>
    </row>
    <row r="14" spans="1:10" x14ac:dyDescent="0.35">
      <c r="A14" s="4">
        <v>8</v>
      </c>
      <c r="B14" s="40" t="s">
        <v>142</v>
      </c>
      <c r="C14" s="41">
        <v>92750</v>
      </c>
      <c r="D14" s="28">
        <f t="shared" si="0"/>
        <v>92750</v>
      </c>
      <c r="E14" s="42" t="s">
        <v>12</v>
      </c>
      <c r="F14" s="29" t="s">
        <v>115</v>
      </c>
      <c r="G14" s="28">
        <f t="shared" si="2"/>
        <v>92750</v>
      </c>
      <c r="H14" s="6" t="s">
        <v>20</v>
      </c>
      <c r="I14" s="49" t="s">
        <v>143</v>
      </c>
      <c r="J14" s="50">
        <v>242933</v>
      </c>
    </row>
    <row r="15" spans="1:10" x14ac:dyDescent="0.35">
      <c r="A15" s="1">
        <v>9</v>
      </c>
      <c r="B15" s="52" t="s">
        <v>145</v>
      </c>
      <c r="C15" s="41">
        <v>6525</v>
      </c>
      <c r="D15" s="28">
        <f t="shared" si="0"/>
        <v>6525</v>
      </c>
      <c r="E15" s="42" t="s">
        <v>12</v>
      </c>
      <c r="F15" s="29" t="s">
        <v>115</v>
      </c>
      <c r="G15" s="28">
        <f t="shared" si="2"/>
        <v>6525</v>
      </c>
      <c r="H15" s="6" t="s">
        <v>20</v>
      </c>
      <c r="I15" s="49" t="s">
        <v>144</v>
      </c>
      <c r="J15" s="50">
        <v>242933</v>
      </c>
    </row>
    <row r="16" spans="1:10" x14ac:dyDescent="0.35">
      <c r="A16" s="4">
        <v>10</v>
      </c>
      <c r="B16" s="52" t="s">
        <v>146</v>
      </c>
      <c r="C16" s="41">
        <v>52600</v>
      </c>
      <c r="D16" s="28">
        <f t="shared" si="0"/>
        <v>52600</v>
      </c>
      <c r="E16" s="42" t="s">
        <v>12</v>
      </c>
      <c r="F16" s="29" t="s">
        <v>115</v>
      </c>
      <c r="G16" s="28">
        <f t="shared" si="2"/>
        <v>52600</v>
      </c>
      <c r="H16" s="6" t="s">
        <v>20</v>
      </c>
      <c r="I16" s="49" t="s">
        <v>147</v>
      </c>
      <c r="J16" s="50">
        <v>242934</v>
      </c>
    </row>
    <row r="17" spans="1:10" x14ac:dyDescent="0.35">
      <c r="A17" s="1">
        <v>11</v>
      </c>
      <c r="B17" s="52" t="s">
        <v>149</v>
      </c>
      <c r="C17" s="41">
        <v>64810</v>
      </c>
      <c r="D17" s="28">
        <f t="shared" si="0"/>
        <v>64810</v>
      </c>
      <c r="E17" s="42" t="s">
        <v>12</v>
      </c>
      <c r="F17" s="29" t="s">
        <v>115</v>
      </c>
      <c r="G17" s="28">
        <f t="shared" si="2"/>
        <v>64810</v>
      </c>
      <c r="H17" s="6" t="s">
        <v>20</v>
      </c>
      <c r="I17" s="49" t="s">
        <v>148</v>
      </c>
      <c r="J17" s="50">
        <v>242934</v>
      </c>
    </row>
    <row r="18" spans="1:10" x14ac:dyDescent="0.35">
      <c r="A18" s="4">
        <v>12</v>
      </c>
      <c r="B18" s="52" t="s">
        <v>150</v>
      </c>
      <c r="C18" s="41">
        <v>300</v>
      </c>
      <c r="D18" s="28">
        <f t="shared" si="0"/>
        <v>300</v>
      </c>
      <c r="E18" s="42" t="s">
        <v>12</v>
      </c>
      <c r="F18" s="29" t="s">
        <v>39</v>
      </c>
      <c r="G18" s="28">
        <f t="shared" si="2"/>
        <v>300</v>
      </c>
      <c r="H18" s="6" t="s">
        <v>20</v>
      </c>
      <c r="I18" s="17" t="s">
        <v>14</v>
      </c>
      <c r="J18" s="50">
        <v>242935</v>
      </c>
    </row>
    <row r="19" spans="1:10" x14ac:dyDescent="0.35">
      <c r="A19" s="1">
        <v>13</v>
      </c>
      <c r="B19" s="40" t="s">
        <v>151</v>
      </c>
      <c r="C19" s="44">
        <v>560</v>
      </c>
      <c r="D19" s="28">
        <f t="shared" si="0"/>
        <v>560</v>
      </c>
      <c r="E19" s="42" t="s">
        <v>12</v>
      </c>
      <c r="F19" s="29" t="s">
        <v>39</v>
      </c>
      <c r="G19" s="28">
        <f t="shared" si="2"/>
        <v>560</v>
      </c>
      <c r="H19" s="6" t="s">
        <v>20</v>
      </c>
      <c r="I19" s="17" t="s">
        <v>14</v>
      </c>
      <c r="J19" s="50">
        <v>23801</v>
      </c>
    </row>
    <row r="20" spans="1:10" ht="23.25" customHeight="1" x14ac:dyDescent="0.35">
      <c r="A20" s="4">
        <v>14</v>
      </c>
      <c r="B20" s="57" t="s">
        <v>80</v>
      </c>
      <c r="C20" s="58">
        <v>2000</v>
      </c>
      <c r="D20" s="59">
        <f>SUM(C20)</f>
        <v>2000</v>
      </c>
      <c r="E20" s="60" t="s">
        <v>11</v>
      </c>
      <c r="F20" s="2" t="s">
        <v>84</v>
      </c>
      <c r="G20" s="59">
        <f>SUM(D20)</f>
        <v>2000</v>
      </c>
      <c r="H20" s="6" t="s">
        <v>20</v>
      </c>
      <c r="I20" s="17" t="s">
        <v>14</v>
      </c>
      <c r="J20" s="50">
        <v>23801</v>
      </c>
    </row>
    <row r="21" spans="1:10" ht="23.25" customHeight="1" x14ac:dyDescent="0.35">
      <c r="A21" s="1">
        <v>15</v>
      </c>
      <c r="B21" s="26" t="s">
        <v>81</v>
      </c>
      <c r="C21" s="27">
        <v>2000</v>
      </c>
      <c r="D21" s="24">
        <f>SUM(C21)</f>
        <v>2000</v>
      </c>
      <c r="E21" s="25" t="s">
        <v>11</v>
      </c>
      <c r="F21" s="2" t="s">
        <v>85</v>
      </c>
      <c r="G21" s="24">
        <f>SUM(D21)</f>
        <v>2000</v>
      </c>
      <c r="H21" s="6" t="s">
        <v>20</v>
      </c>
      <c r="I21" s="17" t="s">
        <v>14</v>
      </c>
      <c r="J21" s="50">
        <v>23801</v>
      </c>
    </row>
    <row r="22" spans="1:10" ht="23.25" customHeight="1" x14ac:dyDescent="0.35">
      <c r="A22" s="4">
        <v>16</v>
      </c>
      <c r="B22" s="26" t="s">
        <v>82</v>
      </c>
      <c r="C22" s="27">
        <v>2000</v>
      </c>
      <c r="D22" s="24">
        <f>SUM(C22)</f>
        <v>2000</v>
      </c>
      <c r="E22" s="25" t="s">
        <v>11</v>
      </c>
      <c r="F22" s="2" t="s">
        <v>86</v>
      </c>
      <c r="G22" s="24">
        <f>SUM(D22)</f>
        <v>2000</v>
      </c>
      <c r="H22" s="6" t="s">
        <v>20</v>
      </c>
      <c r="I22" s="17" t="s">
        <v>14</v>
      </c>
      <c r="J22" s="50">
        <v>23801</v>
      </c>
    </row>
    <row r="23" spans="1:10" ht="23.25" customHeight="1" x14ac:dyDescent="0.35">
      <c r="A23" s="1">
        <v>17</v>
      </c>
      <c r="B23" s="26" t="s">
        <v>83</v>
      </c>
      <c r="C23" s="27">
        <v>2000</v>
      </c>
      <c r="D23" s="24">
        <f>SUM(C23)</f>
        <v>2000</v>
      </c>
      <c r="E23" s="25" t="s">
        <v>11</v>
      </c>
      <c r="F23" s="2" t="s">
        <v>87</v>
      </c>
      <c r="G23" s="24">
        <f>SUM(D23)</f>
        <v>2000</v>
      </c>
      <c r="H23" s="6" t="s">
        <v>20</v>
      </c>
      <c r="I23" s="17" t="s">
        <v>14</v>
      </c>
      <c r="J23" s="50">
        <v>23801</v>
      </c>
    </row>
    <row r="24" spans="1:10" x14ac:dyDescent="0.35">
      <c r="A24" s="11"/>
      <c r="B24" s="45" t="s">
        <v>23</v>
      </c>
      <c r="C24" s="46">
        <f>SUM(C7:C23)</f>
        <v>525110</v>
      </c>
      <c r="D24" s="46">
        <f>SUM(D7:D23)</f>
        <v>525110</v>
      </c>
      <c r="E24" s="47"/>
      <c r="F24" s="12"/>
      <c r="G24" s="46">
        <f>SUM(D24)</f>
        <v>525110</v>
      </c>
      <c r="H24" s="13"/>
      <c r="I24" s="48"/>
      <c r="J24" s="38"/>
    </row>
    <row r="44" spans="1:10" x14ac:dyDescent="0.35">
      <c r="A44" s="3"/>
      <c r="B44" s="3"/>
      <c r="D44" s="3"/>
      <c r="E44" s="3"/>
      <c r="F44" s="3"/>
      <c r="G44" s="3"/>
      <c r="H44" s="15"/>
      <c r="I44" s="3"/>
      <c r="J44" s="3"/>
    </row>
  </sheetData>
  <mergeCells count="12">
    <mergeCell ref="H5:H6"/>
    <mergeCell ref="I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I7" sqref="I7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152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153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ht="23.25" customHeight="1" x14ac:dyDescent="0.35">
      <c r="A7" s="1">
        <v>1</v>
      </c>
      <c r="B7" s="39" t="s">
        <v>154</v>
      </c>
      <c r="C7" s="28">
        <v>20940</v>
      </c>
      <c r="D7" s="28">
        <f>SUM(C7)</f>
        <v>20940</v>
      </c>
      <c r="E7" s="25" t="s">
        <v>12</v>
      </c>
      <c r="F7" s="29" t="s">
        <v>115</v>
      </c>
      <c r="G7" s="28">
        <f>SUM(C7)</f>
        <v>20940</v>
      </c>
      <c r="H7" s="6" t="s">
        <v>20</v>
      </c>
      <c r="I7" s="49" t="s">
        <v>155</v>
      </c>
      <c r="J7" s="61">
        <v>242955</v>
      </c>
    </row>
    <row r="8" spans="1:10" ht="23.25" customHeight="1" x14ac:dyDescent="0.35">
      <c r="A8" s="1">
        <v>2</v>
      </c>
      <c r="B8" s="39" t="s">
        <v>156</v>
      </c>
      <c r="C8" s="28">
        <v>43337</v>
      </c>
      <c r="D8" s="28">
        <f t="shared" ref="D8:D9" si="0">SUM(C8)</f>
        <v>43337</v>
      </c>
      <c r="E8" s="25" t="s">
        <v>12</v>
      </c>
      <c r="F8" s="29" t="s">
        <v>115</v>
      </c>
      <c r="G8" s="28">
        <f t="shared" ref="G8:G9" si="1">SUM(C8)</f>
        <v>43337</v>
      </c>
      <c r="H8" s="6" t="s">
        <v>20</v>
      </c>
      <c r="I8" s="49" t="s">
        <v>157</v>
      </c>
      <c r="J8" s="61">
        <v>242955</v>
      </c>
    </row>
    <row r="9" spans="1:10" ht="23.25" customHeight="1" x14ac:dyDescent="0.35">
      <c r="A9" s="1">
        <v>3</v>
      </c>
      <c r="B9" s="39" t="s">
        <v>158</v>
      </c>
      <c r="C9" s="28">
        <v>15456</v>
      </c>
      <c r="D9" s="28">
        <f t="shared" si="0"/>
        <v>15456</v>
      </c>
      <c r="E9" s="25" t="s">
        <v>12</v>
      </c>
      <c r="F9" s="29" t="s">
        <v>115</v>
      </c>
      <c r="G9" s="28">
        <f t="shared" si="1"/>
        <v>15456</v>
      </c>
      <c r="H9" s="6" t="s">
        <v>20</v>
      </c>
      <c r="I9" s="49" t="s">
        <v>159</v>
      </c>
      <c r="J9" s="61">
        <v>242955</v>
      </c>
    </row>
    <row r="10" spans="1:10" x14ac:dyDescent="0.35">
      <c r="A10" s="1">
        <v>4</v>
      </c>
      <c r="B10" s="40" t="s">
        <v>160</v>
      </c>
      <c r="C10" s="41">
        <v>4500</v>
      </c>
      <c r="D10" s="28">
        <f t="shared" ref="D10" si="2">SUM(C10)</f>
        <v>4500</v>
      </c>
      <c r="E10" s="42" t="s">
        <v>12</v>
      </c>
      <c r="F10" s="29" t="s">
        <v>69</v>
      </c>
      <c r="G10" s="28">
        <f t="shared" ref="G10" si="3">SUM(C10)</f>
        <v>4500</v>
      </c>
      <c r="H10" s="6" t="s">
        <v>20</v>
      </c>
      <c r="I10" s="17" t="s">
        <v>14</v>
      </c>
      <c r="J10" s="50">
        <v>242957</v>
      </c>
    </row>
    <row r="11" spans="1:10" x14ac:dyDescent="0.35">
      <c r="A11" s="1">
        <v>5</v>
      </c>
      <c r="B11" s="40" t="s">
        <v>161</v>
      </c>
      <c r="C11" s="44">
        <v>620</v>
      </c>
      <c r="D11" s="28">
        <f>SUM(C11)</f>
        <v>620</v>
      </c>
      <c r="E11" s="42" t="s">
        <v>12</v>
      </c>
      <c r="F11" s="29" t="s">
        <v>39</v>
      </c>
      <c r="G11" s="28">
        <f>SUM(C11)</f>
        <v>620</v>
      </c>
      <c r="H11" s="6" t="s">
        <v>20</v>
      </c>
      <c r="I11" s="17" t="s">
        <v>14</v>
      </c>
      <c r="J11" s="50">
        <v>242978</v>
      </c>
    </row>
    <row r="12" spans="1:10" ht="23.25" customHeight="1" x14ac:dyDescent="0.35">
      <c r="A12" s="1">
        <v>6</v>
      </c>
      <c r="B12" s="57" t="s">
        <v>80</v>
      </c>
      <c r="C12" s="58">
        <v>2000</v>
      </c>
      <c r="D12" s="59">
        <f>SUM(C12)</f>
        <v>2000</v>
      </c>
      <c r="E12" s="60" t="s">
        <v>11</v>
      </c>
      <c r="F12" s="2" t="s">
        <v>84</v>
      </c>
      <c r="G12" s="59">
        <f>SUM(D12)</f>
        <v>2000</v>
      </c>
      <c r="H12" s="6" t="s">
        <v>20</v>
      </c>
      <c r="I12" s="17" t="s">
        <v>14</v>
      </c>
      <c r="J12" s="50">
        <v>242978</v>
      </c>
    </row>
    <row r="13" spans="1:10" ht="23.25" customHeight="1" x14ac:dyDescent="0.35">
      <c r="A13" s="1">
        <v>7</v>
      </c>
      <c r="B13" s="26" t="s">
        <v>81</v>
      </c>
      <c r="C13" s="27">
        <v>2000</v>
      </c>
      <c r="D13" s="24">
        <f>SUM(C13)</f>
        <v>2000</v>
      </c>
      <c r="E13" s="25" t="s">
        <v>11</v>
      </c>
      <c r="F13" s="2" t="s">
        <v>85</v>
      </c>
      <c r="G13" s="24">
        <f>SUM(D13)</f>
        <v>2000</v>
      </c>
      <c r="H13" s="6" t="s">
        <v>20</v>
      </c>
      <c r="I13" s="17" t="s">
        <v>14</v>
      </c>
      <c r="J13" s="50">
        <v>242978</v>
      </c>
    </row>
    <row r="14" spans="1:10" ht="23.25" customHeight="1" x14ac:dyDescent="0.35">
      <c r="A14" s="1">
        <v>8</v>
      </c>
      <c r="B14" s="26" t="s">
        <v>82</v>
      </c>
      <c r="C14" s="27">
        <v>2000</v>
      </c>
      <c r="D14" s="24">
        <f>SUM(C14)</f>
        <v>2000</v>
      </c>
      <c r="E14" s="25" t="s">
        <v>11</v>
      </c>
      <c r="F14" s="2" t="s">
        <v>86</v>
      </c>
      <c r="G14" s="24">
        <f>SUM(D14)</f>
        <v>2000</v>
      </c>
      <c r="H14" s="6" t="s">
        <v>20</v>
      </c>
      <c r="I14" s="17" t="s">
        <v>14</v>
      </c>
      <c r="J14" s="50">
        <v>242978</v>
      </c>
    </row>
    <row r="15" spans="1:10" ht="23.25" customHeight="1" x14ac:dyDescent="0.35">
      <c r="A15" s="1">
        <v>9</v>
      </c>
      <c r="B15" s="26" t="s">
        <v>83</v>
      </c>
      <c r="C15" s="27">
        <v>2000</v>
      </c>
      <c r="D15" s="24">
        <f>SUM(C15)</f>
        <v>2000</v>
      </c>
      <c r="E15" s="25" t="s">
        <v>11</v>
      </c>
      <c r="F15" s="2" t="s">
        <v>87</v>
      </c>
      <c r="G15" s="24">
        <f>SUM(D15)</f>
        <v>2000</v>
      </c>
      <c r="H15" s="6" t="s">
        <v>20</v>
      </c>
      <c r="I15" s="17" t="s">
        <v>14</v>
      </c>
      <c r="J15" s="50">
        <v>242978</v>
      </c>
    </row>
    <row r="16" spans="1:10" x14ac:dyDescent="0.35">
      <c r="A16" s="11"/>
      <c r="B16" s="45" t="s">
        <v>23</v>
      </c>
      <c r="C16" s="46">
        <f>SUM(C7:C15)</f>
        <v>92853</v>
      </c>
      <c r="D16" s="46">
        <f>SUM(D7:D15)</f>
        <v>92853</v>
      </c>
      <c r="E16" s="47"/>
      <c r="F16" s="12"/>
      <c r="G16" s="46">
        <f>SUM(D16)</f>
        <v>92853</v>
      </c>
      <c r="H16" s="13"/>
      <c r="I16" s="48"/>
      <c r="J16" s="38"/>
    </row>
    <row r="36" spans="1:10" x14ac:dyDescent="0.35">
      <c r="A36" s="3"/>
      <c r="B36" s="3"/>
      <c r="D36" s="3"/>
      <c r="E36" s="3"/>
      <c r="F36" s="3"/>
      <c r="G36" s="3"/>
      <c r="H36" s="15"/>
      <c r="I36" s="3"/>
      <c r="J36" s="3"/>
    </row>
  </sheetData>
  <mergeCells count="12">
    <mergeCell ref="H5:H6"/>
    <mergeCell ref="I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H19" sqref="H19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162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163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x14ac:dyDescent="0.35">
      <c r="A7" s="1">
        <v>1</v>
      </c>
      <c r="B7" s="40" t="s">
        <v>188</v>
      </c>
      <c r="C7" s="44">
        <v>1500</v>
      </c>
      <c r="D7" s="28">
        <f t="shared" ref="D7:D13" si="0">SUM(C7)</f>
        <v>1500</v>
      </c>
      <c r="E7" s="42" t="s">
        <v>12</v>
      </c>
      <c r="F7" s="29" t="s">
        <v>39</v>
      </c>
      <c r="G7" s="28">
        <f>SUM(C7)</f>
        <v>1500</v>
      </c>
      <c r="H7" s="6" t="s">
        <v>20</v>
      </c>
      <c r="I7" s="17" t="s">
        <v>14</v>
      </c>
      <c r="J7" s="50">
        <v>242991</v>
      </c>
    </row>
    <row r="8" spans="1:10" x14ac:dyDescent="0.35">
      <c r="A8" s="1">
        <v>2</v>
      </c>
      <c r="B8" s="40" t="s">
        <v>188</v>
      </c>
      <c r="C8" s="44">
        <v>2000</v>
      </c>
      <c r="D8" s="28">
        <f t="shared" si="0"/>
        <v>2000</v>
      </c>
      <c r="E8" s="42" t="s">
        <v>12</v>
      </c>
      <c r="F8" s="29" t="s">
        <v>189</v>
      </c>
      <c r="G8" s="28">
        <f>SUM(C8)</f>
        <v>2000</v>
      </c>
      <c r="H8" s="6" t="s">
        <v>20</v>
      </c>
      <c r="I8" s="17" t="s">
        <v>14</v>
      </c>
      <c r="J8" s="50">
        <v>242991</v>
      </c>
    </row>
    <row r="9" spans="1:10" x14ac:dyDescent="0.35">
      <c r="A9" s="1">
        <v>3</v>
      </c>
      <c r="B9" s="40" t="s">
        <v>164</v>
      </c>
      <c r="C9" s="44">
        <v>600</v>
      </c>
      <c r="D9" s="28">
        <f t="shared" si="0"/>
        <v>600</v>
      </c>
      <c r="E9" s="42" t="s">
        <v>12</v>
      </c>
      <c r="F9" s="29" t="s">
        <v>39</v>
      </c>
      <c r="G9" s="28">
        <f>SUM(C9)</f>
        <v>600</v>
      </c>
      <c r="H9" s="6" t="s">
        <v>20</v>
      </c>
      <c r="I9" s="17" t="s">
        <v>14</v>
      </c>
      <c r="J9" s="50">
        <v>243008</v>
      </c>
    </row>
    <row r="10" spans="1:10" ht="23.25" customHeight="1" x14ac:dyDescent="0.35">
      <c r="A10" s="1">
        <v>4</v>
      </c>
      <c r="B10" s="57" t="s">
        <v>165</v>
      </c>
      <c r="C10" s="58">
        <v>12000</v>
      </c>
      <c r="D10" s="59">
        <f t="shared" si="0"/>
        <v>12000</v>
      </c>
      <c r="E10" s="60" t="s">
        <v>11</v>
      </c>
      <c r="F10" s="2" t="s">
        <v>84</v>
      </c>
      <c r="G10" s="59">
        <f>SUM(D10)</f>
        <v>12000</v>
      </c>
      <c r="H10" s="6" t="s">
        <v>20</v>
      </c>
      <c r="I10" s="49" t="s">
        <v>169</v>
      </c>
      <c r="J10" s="50">
        <v>243008</v>
      </c>
    </row>
    <row r="11" spans="1:10" ht="23.25" customHeight="1" x14ac:dyDescent="0.35">
      <c r="A11" s="1">
        <v>5</v>
      </c>
      <c r="B11" s="26" t="s">
        <v>166</v>
      </c>
      <c r="C11" s="27">
        <v>12000</v>
      </c>
      <c r="D11" s="24">
        <f t="shared" si="0"/>
        <v>12000</v>
      </c>
      <c r="E11" s="25" t="s">
        <v>11</v>
      </c>
      <c r="F11" s="2" t="s">
        <v>85</v>
      </c>
      <c r="G11" s="24">
        <f>SUM(D11)</f>
        <v>12000</v>
      </c>
      <c r="H11" s="6" t="s">
        <v>20</v>
      </c>
      <c r="I11" s="49" t="s">
        <v>170</v>
      </c>
      <c r="J11" s="50">
        <v>243008</v>
      </c>
    </row>
    <row r="12" spans="1:10" ht="23.25" customHeight="1" x14ac:dyDescent="0.35">
      <c r="A12" s="1">
        <v>6</v>
      </c>
      <c r="B12" s="26" t="s">
        <v>167</v>
      </c>
      <c r="C12" s="27">
        <v>12000</v>
      </c>
      <c r="D12" s="24">
        <f t="shared" si="0"/>
        <v>12000</v>
      </c>
      <c r="E12" s="25" t="s">
        <v>11</v>
      </c>
      <c r="F12" s="2" t="s">
        <v>86</v>
      </c>
      <c r="G12" s="24">
        <f>SUM(D12)</f>
        <v>12000</v>
      </c>
      <c r="H12" s="6" t="s">
        <v>20</v>
      </c>
      <c r="I12" s="49" t="s">
        <v>171</v>
      </c>
      <c r="J12" s="50">
        <v>243008</v>
      </c>
    </row>
    <row r="13" spans="1:10" ht="23.25" customHeight="1" x14ac:dyDescent="0.35">
      <c r="A13" s="1">
        <v>7</v>
      </c>
      <c r="B13" s="62" t="s">
        <v>168</v>
      </c>
      <c r="C13" s="27">
        <v>12000</v>
      </c>
      <c r="D13" s="24">
        <f t="shared" si="0"/>
        <v>12000</v>
      </c>
      <c r="E13" s="25" t="s">
        <v>11</v>
      </c>
      <c r="F13" s="2" t="s">
        <v>87</v>
      </c>
      <c r="G13" s="24">
        <f>SUM(D13)</f>
        <v>12000</v>
      </c>
      <c r="H13" s="6" t="s">
        <v>20</v>
      </c>
      <c r="I13" s="49" t="s">
        <v>172</v>
      </c>
      <c r="J13" s="50">
        <v>243008</v>
      </c>
    </row>
    <row r="14" spans="1:10" x14ac:dyDescent="0.35">
      <c r="A14" s="11"/>
      <c r="B14" s="45" t="s">
        <v>23</v>
      </c>
      <c r="C14" s="46">
        <f>SUM(C7:C13)</f>
        <v>52100</v>
      </c>
      <c r="D14" s="46">
        <f>SUM(D7:D13)</f>
        <v>52100</v>
      </c>
      <c r="E14" s="47"/>
      <c r="F14" s="12"/>
      <c r="G14" s="46">
        <f>SUM(D14)</f>
        <v>52100</v>
      </c>
      <c r="H14" s="13"/>
      <c r="I14" s="48"/>
      <c r="J14" s="38"/>
    </row>
    <row r="34" spans="1:10" x14ac:dyDescent="0.35">
      <c r="A34" s="3"/>
      <c r="B34" s="3"/>
      <c r="D34" s="3"/>
      <c r="E34" s="3"/>
      <c r="F34" s="3"/>
      <c r="G34" s="3"/>
      <c r="H34" s="15"/>
      <c r="I34" s="3"/>
      <c r="J34" s="3"/>
    </row>
  </sheetData>
  <mergeCells count="12">
    <mergeCell ref="H5:H6"/>
    <mergeCell ref="I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workbookViewId="0">
      <selection activeCell="H26" sqref="H26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173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174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x14ac:dyDescent="0.35">
      <c r="A7" s="1">
        <v>1</v>
      </c>
      <c r="B7" s="40" t="s">
        <v>175</v>
      </c>
      <c r="C7" s="44">
        <v>72400</v>
      </c>
      <c r="D7" s="28">
        <f t="shared" ref="D7:D23" si="0">SUM(C7)</f>
        <v>72400</v>
      </c>
      <c r="E7" s="42" t="s">
        <v>12</v>
      </c>
      <c r="F7" s="29" t="s">
        <v>91</v>
      </c>
      <c r="G7" s="28">
        <f>SUM(C7)</f>
        <v>72400</v>
      </c>
      <c r="H7" s="6" t="s">
        <v>20</v>
      </c>
      <c r="I7" s="49" t="s">
        <v>176</v>
      </c>
      <c r="J7" s="50">
        <v>243017</v>
      </c>
    </row>
    <row r="8" spans="1:10" ht="23.25" customHeight="1" x14ac:dyDescent="0.35">
      <c r="A8" s="1">
        <v>2</v>
      </c>
      <c r="B8" s="57" t="s">
        <v>177</v>
      </c>
      <c r="C8" s="58">
        <v>20000</v>
      </c>
      <c r="D8" s="59">
        <f t="shared" si="0"/>
        <v>20000</v>
      </c>
      <c r="E8" s="60" t="s">
        <v>12</v>
      </c>
      <c r="F8" s="29" t="s">
        <v>91</v>
      </c>
      <c r="G8" s="59">
        <f t="shared" ref="G8:G22" si="1">SUM(D8)</f>
        <v>20000</v>
      </c>
      <c r="H8" s="6" t="s">
        <v>20</v>
      </c>
      <c r="I8" s="49" t="s">
        <v>181</v>
      </c>
      <c r="J8" s="50">
        <v>243018</v>
      </c>
    </row>
    <row r="9" spans="1:10" ht="23.25" customHeight="1" x14ac:dyDescent="0.35">
      <c r="A9" s="1">
        <v>3</v>
      </c>
      <c r="B9" s="57" t="s">
        <v>178</v>
      </c>
      <c r="C9" s="58">
        <v>20000</v>
      </c>
      <c r="D9" s="24">
        <f t="shared" si="0"/>
        <v>20000</v>
      </c>
      <c r="E9" s="60" t="s">
        <v>12</v>
      </c>
      <c r="F9" s="29" t="s">
        <v>91</v>
      </c>
      <c r="G9" s="24">
        <f t="shared" si="1"/>
        <v>20000</v>
      </c>
      <c r="H9" s="6" t="s">
        <v>20</v>
      </c>
      <c r="I9" s="49" t="s">
        <v>182</v>
      </c>
      <c r="J9" s="50">
        <v>243018</v>
      </c>
    </row>
    <row r="10" spans="1:10" ht="23.25" customHeight="1" x14ac:dyDescent="0.35">
      <c r="A10" s="1">
        <v>4</v>
      </c>
      <c r="B10" s="57" t="s">
        <v>179</v>
      </c>
      <c r="C10" s="58">
        <v>20000</v>
      </c>
      <c r="D10" s="24">
        <f t="shared" si="0"/>
        <v>20000</v>
      </c>
      <c r="E10" s="60" t="s">
        <v>12</v>
      </c>
      <c r="F10" s="29" t="s">
        <v>91</v>
      </c>
      <c r="G10" s="24">
        <f t="shared" si="1"/>
        <v>20000</v>
      </c>
      <c r="H10" s="6" t="s">
        <v>20</v>
      </c>
      <c r="I10" s="49" t="s">
        <v>183</v>
      </c>
      <c r="J10" s="50">
        <v>243018</v>
      </c>
    </row>
    <row r="11" spans="1:10" ht="23.25" customHeight="1" x14ac:dyDescent="0.35">
      <c r="A11" s="1">
        <v>5</v>
      </c>
      <c r="B11" s="57" t="s">
        <v>180</v>
      </c>
      <c r="C11" s="58">
        <v>20000</v>
      </c>
      <c r="D11" s="24">
        <f t="shared" si="0"/>
        <v>20000</v>
      </c>
      <c r="E11" s="60" t="s">
        <v>12</v>
      </c>
      <c r="F11" s="29" t="s">
        <v>91</v>
      </c>
      <c r="G11" s="24">
        <f t="shared" si="1"/>
        <v>20000</v>
      </c>
      <c r="H11" s="6" t="s">
        <v>20</v>
      </c>
      <c r="I11" s="49" t="s">
        <v>184</v>
      </c>
      <c r="J11" s="50">
        <v>243019</v>
      </c>
    </row>
    <row r="12" spans="1:10" ht="23.25" customHeight="1" x14ac:dyDescent="0.35">
      <c r="A12" s="1">
        <v>5</v>
      </c>
      <c r="B12" s="57" t="s">
        <v>185</v>
      </c>
      <c r="C12" s="58">
        <v>221914.75</v>
      </c>
      <c r="D12" s="24">
        <f t="shared" si="0"/>
        <v>221914.75</v>
      </c>
      <c r="E12" s="60" t="s">
        <v>12</v>
      </c>
      <c r="F12" s="29" t="s">
        <v>25</v>
      </c>
      <c r="G12" s="24">
        <f t="shared" si="1"/>
        <v>221914.75</v>
      </c>
      <c r="H12" s="6" t="s">
        <v>20</v>
      </c>
      <c r="I12" s="49" t="s">
        <v>186</v>
      </c>
      <c r="J12" s="50">
        <v>243019</v>
      </c>
    </row>
    <row r="13" spans="1:10" ht="23.25" customHeight="1" x14ac:dyDescent="0.35">
      <c r="A13" s="1">
        <v>5</v>
      </c>
      <c r="B13" s="57" t="s">
        <v>187</v>
      </c>
      <c r="C13" s="58">
        <v>300</v>
      </c>
      <c r="D13" s="24">
        <f t="shared" si="0"/>
        <v>300</v>
      </c>
      <c r="E13" s="60" t="s">
        <v>12</v>
      </c>
      <c r="F13" s="29" t="s">
        <v>39</v>
      </c>
      <c r="G13" s="24">
        <f t="shared" si="1"/>
        <v>300</v>
      </c>
      <c r="H13" s="6" t="s">
        <v>20</v>
      </c>
      <c r="I13" s="17" t="s">
        <v>14</v>
      </c>
      <c r="J13" s="50">
        <v>243023</v>
      </c>
    </row>
    <row r="14" spans="1:10" ht="23.25" customHeight="1" x14ac:dyDescent="0.35">
      <c r="A14" s="1">
        <v>4</v>
      </c>
      <c r="B14" s="57" t="s">
        <v>105</v>
      </c>
      <c r="C14" s="58">
        <v>9640</v>
      </c>
      <c r="D14" s="24">
        <f t="shared" si="0"/>
        <v>9640</v>
      </c>
      <c r="E14" s="60" t="s">
        <v>12</v>
      </c>
      <c r="F14" s="29" t="s">
        <v>91</v>
      </c>
      <c r="G14" s="24">
        <f t="shared" si="1"/>
        <v>9640</v>
      </c>
      <c r="H14" s="6" t="s">
        <v>20</v>
      </c>
      <c r="I14" s="49" t="s">
        <v>190</v>
      </c>
      <c r="J14" s="50">
        <v>243025</v>
      </c>
    </row>
    <row r="15" spans="1:10" ht="23.25" customHeight="1" x14ac:dyDescent="0.35">
      <c r="A15" s="1">
        <v>5</v>
      </c>
      <c r="B15" s="57" t="s">
        <v>191</v>
      </c>
      <c r="C15" s="58">
        <v>11000</v>
      </c>
      <c r="D15" s="24">
        <f t="shared" si="0"/>
        <v>11000</v>
      </c>
      <c r="E15" s="60" t="s">
        <v>12</v>
      </c>
      <c r="F15" s="29" t="s">
        <v>69</v>
      </c>
      <c r="G15" s="24">
        <f t="shared" si="1"/>
        <v>11000</v>
      </c>
      <c r="H15" s="6" t="s">
        <v>20</v>
      </c>
      <c r="I15" s="49" t="s">
        <v>192</v>
      </c>
      <c r="J15" s="50">
        <v>243034</v>
      </c>
    </row>
    <row r="16" spans="1:10" ht="23.25" customHeight="1" x14ac:dyDescent="0.35">
      <c r="A16" s="1">
        <v>5</v>
      </c>
      <c r="B16" s="57" t="s">
        <v>57</v>
      </c>
      <c r="C16" s="58">
        <v>48900</v>
      </c>
      <c r="D16" s="24">
        <f t="shared" si="0"/>
        <v>48900</v>
      </c>
      <c r="E16" s="60" t="s">
        <v>12</v>
      </c>
      <c r="F16" s="29" t="s">
        <v>49</v>
      </c>
      <c r="G16" s="24">
        <f t="shared" si="1"/>
        <v>48900</v>
      </c>
      <c r="H16" s="6" t="s">
        <v>20</v>
      </c>
      <c r="I16" s="49" t="s">
        <v>193</v>
      </c>
      <c r="J16" s="50">
        <v>243034</v>
      </c>
    </row>
    <row r="17" spans="1:10" ht="23.25" customHeight="1" x14ac:dyDescent="0.35">
      <c r="A17" s="1">
        <v>5</v>
      </c>
      <c r="B17" s="57" t="s">
        <v>194</v>
      </c>
      <c r="C17" s="58">
        <v>21760</v>
      </c>
      <c r="D17" s="24">
        <f t="shared" si="0"/>
        <v>21760</v>
      </c>
      <c r="E17" s="60" t="s">
        <v>12</v>
      </c>
      <c r="F17" s="29" t="s">
        <v>69</v>
      </c>
      <c r="G17" s="24">
        <f t="shared" si="1"/>
        <v>21760</v>
      </c>
      <c r="H17" s="6" t="s">
        <v>20</v>
      </c>
      <c r="I17" s="49" t="s">
        <v>195</v>
      </c>
      <c r="J17" s="50">
        <v>243035</v>
      </c>
    </row>
    <row r="18" spans="1:10" ht="23.25" customHeight="1" x14ac:dyDescent="0.35">
      <c r="A18" s="1">
        <v>5</v>
      </c>
      <c r="B18" s="57" t="s">
        <v>196</v>
      </c>
      <c r="C18" s="58">
        <v>15800</v>
      </c>
      <c r="D18" s="24">
        <f t="shared" si="0"/>
        <v>15800</v>
      </c>
      <c r="E18" s="60" t="s">
        <v>12</v>
      </c>
      <c r="F18" s="29" t="s">
        <v>69</v>
      </c>
      <c r="G18" s="24">
        <f t="shared" si="1"/>
        <v>15800</v>
      </c>
      <c r="H18" s="6" t="s">
        <v>20</v>
      </c>
      <c r="I18" s="49" t="s">
        <v>197</v>
      </c>
      <c r="J18" s="50">
        <v>243035</v>
      </c>
    </row>
    <row r="19" spans="1:10" ht="23.25" customHeight="1" x14ac:dyDescent="0.35">
      <c r="A19" s="1">
        <v>5</v>
      </c>
      <c r="B19" s="57" t="s">
        <v>198</v>
      </c>
      <c r="C19" s="58">
        <v>2000</v>
      </c>
      <c r="D19" s="24">
        <f t="shared" si="0"/>
        <v>2000</v>
      </c>
      <c r="E19" s="60" t="s">
        <v>12</v>
      </c>
      <c r="F19" s="29" t="s">
        <v>49</v>
      </c>
      <c r="G19" s="24">
        <f t="shared" si="1"/>
        <v>2000</v>
      </c>
      <c r="H19" s="6" t="s">
        <v>20</v>
      </c>
      <c r="I19" s="17" t="s">
        <v>14</v>
      </c>
      <c r="J19" s="50">
        <v>243038</v>
      </c>
    </row>
    <row r="20" spans="1:10" ht="23.25" customHeight="1" x14ac:dyDescent="0.35">
      <c r="A20" s="1">
        <v>5</v>
      </c>
      <c r="B20" s="57" t="s">
        <v>199</v>
      </c>
      <c r="C20" s="58">
        <v>52500</v>
      </c>
      <c r="D20" s="24">
        <f t="shared" si="0"/>
        <v>52500</v>
      </c>
      <c r="E20" s="60" t="s">
        <v>12</v>
      </c>
      <c r="F20" s="29" t="s">
        <v>69</v>
      </c>
      <c r="G20" s="24">
        <f t="shared" si="1"/>
        <v>52500</v>
      </c>
      <c r="H20" s="6" t="s">
        <v>20</v>
      </c>
      <c r="I20" s="49" t="s">
        <v>200</v>
      </c>
      <c r="J20" s="50">
        <v>243038</v>
      </c>
    </row>
    <row r="21" spans="1:10" ht="23.25" customHeight="1" x14ac:dyDescent="0.35">
      <c r="A21" s="1">
        <v>5</v>
      </c>
      <c r="B21" s="63" t="s">
        <v>201</v>
      </c>
      <c r="C21" s="58">
        <v>15200</v>
      </c>
      <c r="D21" s="24">
        <f t="shared" si="0"/>
        <v>15200</v>
      </c>
      <c r="E21" s="60" t="s">
        <v>12</v>
      </c>
      <c r="F21" s="29" t="s">
        <v>49</v>
      </c>
      <c r="G21" s="24">
        <f t="shared" si="1"/>
        <v>15200</v>
      </c>
      <c r="H21" s="6" t="s">
        <v>20</v>
      </c>
      <c r="I21" s="49" t="s">
        <v>202</v>
      </c>
      <c r="J21" s="50">
        <v>243038</v>
      </c>
    </row>
    <row r="22" spans="1:10" ht="23.25" customHeight="1" x14ac:dyDescent="0.35">
      <c r="A22" s="1">
        <v>5</v>
      </c>
      <c r="B22" s="57" t="s">
        <v>203</v>
      </c>
      <c r="C22" s="58">
        <v>950</v>
      </c>
      <c r="D22" s="24">
        <f t="shared" si="0"/>
        <v>950</v>
      </c>
      <c r="E22" s="60" t="s">
        <v>12</v>
      </c>
      <c r="F22" s="29" t="s">
        <v>49</v>
      </c>
      <c r="G22" s="24">
        <f t="shared" si="1"/>
        <v>950</v>
      </c>
      <c r="H22" s="6" t="s">
        <v>20</v>
      </c>
      <c r="I22" s="17" t="s">
        <v>14</v>
      </c>
      <c r="J22" s="50">
        <v>243039</v>
      </c>
    </row>
    <row r="23" spans="1:10" x14ac:dyDescent="0.35">
      <c r="A23" s="1">
        <v>1</v>
      </c>
      <c r="B23" s="40" t="s">
        <v>204</v>
      </c>
      <c r="C23" s="44">
        <v>620</v>
      </c>
      <c r="D23" s="28">
        <f t="shared" si="0"/>
        <v>620</v>
      </c>
      <c r="E23" s="42" t="s">
        <v>12</v>
      </c>
      <c r="F23" s="29" t="s">
        <v>39</v>
      </c>
      <c r="G23" s="28">
        <f>SUM(C23)</f>
        <v>620</v>
      </c>
      <c r="H23" s="6" t="s">
        <v>20</v>
      </c>
      <c r="I23" s="17" t="s">
        <v>14</v>
      </c>
      <c r="J23" s="50">
        <v>243039</v>
      </c>
    </row>
    <row r="24" spans="1:10" x14ac:dyDescent="0.35">
      <c r="A24" s="11"/>
      <c r="B24" s="45" t="s">
        <v>23</v>
      </c>
      <c r="C24" s="46">
        <f>SUM(C23:C23)</f>
        <v>620</v>
      </c>
      <c r="D24" s="46">
        <f>SUM(D23:D23)</f>
        <v>620</v>
      </c>
      <c r="E24" s="47"/>
      <c r="F24" s="12"/>
      <c r="G24" s="46">
        <f>SUM(D24)</f>
        <v>620</v>
      </c>
      <c r="H24" s="13"/>
      <c r="I24" s="48"/>
      <c r="J24" s="38"/>
    </row>
    <row r="44" spans="1:10" x14ac:dyDescent="0.35">
      <c r="A44" s="3"/>
      <c r="B44" s="3"/>
      <c r="D44" s="3"/>
      <c r="E44" s="3"/>
      <c r="F44" s="3"/>
      <c r="G44" s="3"/>
      <c r="H44" s="15"/>
      <c r="I44" s="3"/>
      <c r="J44" s="3"/>
    </row>
  </sheetData>
  <mergeCells count="12">
    <mergeCell ref="H5:H6"/>
    <mergeCell ref="I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6" workbookViewId="0">
      <selection activeCell="I30" sqref="I30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205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206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x14ac:dyDescent="0.35">
      <c r="A7" s="1">
        <v>1</v>
      </c>
      <c r="B7" s="52" t="s">
        <v>207</v>
      </c>
      <c r="C7" s="44">
        <v>3900</v>
      </c>
      <c r="D7" s="28">
        <f t="shared" ref="D7:D28" si="0">SUM(C7)</f>
        <v>3900</v>
      </c>
      <c r="E7" s="42" t="s">
        <v>12</v>
      </c>
      <c r="F7" s="29" t="s">
        <v>49</v>
      </c>
      <c r="G7" s="28">
        <f>SUM(C7)</f>
        <v>3900</v>
      </c>
      <c r="H7" s="6" t="s">
        <v>20</v>
      </c>
      <c r="I7" s="17" t="s">
        <v>14</v>
      </c>
      <c r="J7" s="50">
        <v>243040</v>
      </c>
    </row>
    <row r="8" spans="1:10" ht="23.25" customHeight="1" x14ac:dyDescent="0.35">
      <c r="A8" s="1">
        <v>2</v>
      </c>
      <c r="B8" s="57" t="s">
        <v>208</v>
      </c>
      <c r="C8" s="58">
        <v>14400</v>
      </c>
      <c r="D8" s="59">
        <f t="shared" si="0"/>
        <v>14400</v>
      </c>
      <c r="E8" s="60" t="s">
        <v>12</v>
      </c>
      <c r="F8" s="29" t="s">
        <v>69</v>
      </c>
      <c r="G8" s="59">
        <f t="shared" ref="G8:G27" si="1">SUM(D8)</f>
        <v>14400</v>
      </c>
      <c r="H8" s="6" t="s">
        <v>20</v>
      </c>
      <c r="I8" s="49" t="s">
        <v>209</v>
      </c>
      <c r="J8" s="50">
        <v>243040</v>
      </c>
    </row>
    <row r="9" spans="1:10" ht="23.25" customHeight="1" x14ac:dyDescent="0.35">
      <c r="A9" s="1">
        <v>3</v>
      </c>
      <c r="B9" s="57" t="s">
        <v>210</v>
      </c>
      <c r="C9" s="58">
        <v>2850</v>
      </c>
      <c r="D9" s="24">
        <f t="shared" si="0"/>
        <v>2850</v>
      </c>
      <c r="E9" s="60" t="s">
        <v>12</v>
      </c>
      <c r="F9" s="29" t="s">
        <v>49</v>
      </c>
      <c r="G9" s="24">
        <f t="shared" si="1"/>
        <v>2850</v>
      </c>
      <c r="H9" s="6" t="s">
        <v>20</v>
      </c>
      <c r="I9" s="17" t="s">
        <v>14</v>
      </c>
      <c r="J9" s="50">
        <v>243040</v>
      </c>
    </row>
    <row r="10" spans="1:10" ht="23.25" customHeight="1" x14ac:dyDescent="0.35">
      <c r="A10" s="1">
        <v>4</v>
      </c>
      <c r="B10" s="57" t="s">
        <v>211</v>
      </c>
      <c r="C10" s="58">
        <v>11550</v>
      </c>
      <c r="D10" s="24">
        <f t="shared" si="0"/>
        <v>11550</v>
      </c>
      <c r="E10" s="60" t="s">
        <v>12</v>
      </c>
      <c r="F10" s="29" t="s">
        <v>69</v>
      </c>
      <c r="G10" s="24">
        <f t="shared" si="1"/>
        <v>11550</v>
      </c>
      <c r="H10" s="6" t="s">
        <v>20</v>
      </c>
      <c r="I10" s="49" t="s">
        <v>212</v>
      </c>
      <c r="J10" s="50">
        <v>243040</v>
      </c>
    </row>
    <row r="11" spans="1:10" ht="23.25" customHeight="1" x14ac:dyDescent="0.35">
      <c r="A11" s="1">
        <v>5</v>
      </c>
      <c r="B11" s="64" t="s">
        <v>213</v>
      </c>
      <c r="C11" s="58">
        <v>1000</v>
      </c>
      <c r="D11" s="24">
        <f t="shared" si="0"/>
        <v>1000</v>
      </c>
      <c r="E11" s="60" t="s">
        <v>12</v>
      </c>
      <c r="F11" s="29" t="s">
        <v>39</v>
      </c>
      <c r="G11" s="24">
        <f t="shared" si="1"/>
        <v>1000</v>
      </c>
      <c r="H11" s="6" t="s">
        <v>20</v>
      </c>
      <c r="I11" s="17" t="s">
        <v>14</v>
      </c>
      <c r="J11" s="50">
        <v>243042</v>
      </c>
    </row>
    <row r="12" spans="1:10" ht="23.25" customHeight="1" x14ac:dyDescent="0.35">
      <c r="A12" s="1">
        <v>6</v>
      </c>
      <c r="B12" s="63" t="s">
        <v>214</v>
      </c>
      <c r="C12" s="58">
        <v>2700</v>
      </c>
      <c r="D12" s="24">
        <f t="shared" si="0"/>
        <v>2700</v>
      </c>
      <c r="E12" s="60" t="s">
        <v>12</v>
      </c>
      <c r="F12" s="29" t="s">
        <v>49</v>
      </c>
      <c r="G12" s="24">
        <f t="shared" si="1"/>
        <v>2700</v>
      </c>
      <c r="H12" s="6" t="s">
        <v>20</v>
      </c>
      <c r="I12" s="17" t="s">
        <v>14</v>
      </c>
      <c r="J12" s="50">
        <v>243045</v>
      </c>
    </row>
    <row r="13" spans="1:10" ht="23.25" customHeight="1" x14ac:dyDescent="0.35">
      <c r="A13" s="1">
        <v>7</v>
      </c>
      <c r="B13" s="57" t="s">
        <v>215</v>
      </c>
      <c r="C13" s="58">
        <v>17100</v>
      </c>
      <c r="D13" s="24">
        <f t="shared" si="0"/>
        <v>17100</v>
      </c>
      <c r="E13" s="60" t="s">
        <v>12</v>
      </c>
      <c r="F13" s="29" t="s">
        <v>49</v>
      </c>
      <c r="G13" s="24">
        <f t="shared" si="1"/>
        <v>17100</v>
      </c>
      <c r="H13" s="6" t="s">
        <v>20</v>
      </c>
      <c r="I13" s="49" t="s">
        <v>216</v>
      </c>
      <c r="J13" s="50">
        <v>243045</v>
      </c>
    </row>
    <row r="14" spans="1:10" ht="23.25" customHeight="1" x14ac:dyDescent="0.35">
      <c r="A14" s="1">
        <v>8</v>
      </c>
      <c r="B14" s="63" t="s">
        <v>217</v>
      </c>
      <c r="C14" s="58">
        <v>47000</v>
      </c>
      <c r="D14" s="24">
        <f t="shared" si="0"/>
        <v>47000</v>
      </c>
      <c r="E14" s="60" t="s">
        <v>12</v>
      </c>
      <c r="F14" s="29" t="s">
        <v>49</v>
      </c>
      <c r="G14" s="24">
        <f t="shared" si="1"/>
        <v>47000</v>
      </c>
      <c r="H14" s="6" t="s">
        <v>20</v>
      </c>
      <c r="I14" s="49" t="s">
        <v>218</v>
      </c>
      <c r="J14" s="50">
        <v>243045</v>
      </c>
    </row>
    <row r="15" spans="1:10" ht="23.25" customHeight="1" x14ac:dyDescent="0.35">
      <c r="A15" s="1">
        <v>9</v>
      </c>
      <c r="B15" s="57" t="s">
        <v>219</v>
      </c>
      <c r="C15" s="58">
        <v>84000</v>
      </c>
      <c r="D15" s="24">
        <f t="shared" si="0"/>
        <v>84000</v>
      </c>
      <c r="E15" s="60" t="s">
        <v>12</v>
      </c>
      <c r="F15" s="29" t="s">
        <v>49</v>
      </c>
      <c r="G15" s="24">
        <f t="shared" si="1"/>
        <v>84000</v>
      </c>
      <c r="H15" s="6" t="s">
        <v>20</v>
      </c>
      <c r="I15" s="49" t="s">
        <v>220</v>
      </c>
      <c r="J15" s="50">
        <v>243046</v>
      </c>
    </row>
    <row r="16" spans="1:10" ht="23.25" customHeight="1" x14ac:dyDescent="0.35">
      <c r="A16" s="1">
        <v>10</v>
      </c>
      <c r="B16" s="63" t="s">
        <v>221</v>
      </c>
      <c r="C16" s="58">
        <v>6650</v>
      </c>
      <c r="D16" s="24">
        <f t="shared" si="0"/>
        <v>6650</v>
      </c>
      <c r="E16" s="60" t="s">
        <v>12</v>
      </c>
      <c r="F16" s="29" t="s">
        <v>49</v>
      </c>
      <c r="G16" s="24">
        <f t="shared" si="1"/>
        <v>6650</v>
      </c>
      <c r="H16" s="6" t="s">
        <v>20</v>
      </c>
      <c r="I16" s="49" t="s">
        <v>222</v>
      </c>
      <c r="J16" s="50">
        <v>243046</v>
      </c>
    </row>
    <row r="17" spans="1:10" ht="23.25" customHeight="1" x14ac:dyDescent="0.35">
      <c r="A17" s="1">
        <v>11</v>
      </c>
      <c r="B17" s="57" t="s">
        <v>223</v>
      </c>
      <c r="C17" s="58">
        <v>11600</v>
      </c>
      <c r="D17" s="24">
        <f t="shared" si="0"/>
        <v>11600</v>
      </c>
      <c r="E17" s="60" t="s">
        <v>12</v>
      </c>
      <c r="F17" s="29" t="s">
        <v>49</v>
      </c>
      <c r="G17" s="24">
        <f t="shared" si="1"/>
        <v>11600</v>
      </c>
      <c r="H17" s="6" t="s">
        <v>20</v>
      </c>
      <c r="I17" s="49" t="s">
        <v>224</v>
      </c>
      <c r="J17" s="50">
        <v>243046</v>
      </c>
    </row>
    <row r="18" spans="1:10" ht="23.25" customHeight="1" x14ac:dyDescent="0.35">
      <c r="A18" s="1">
        <v>12</v>
      </c>
      <c r="B18" s="63" t="s">
        <v>225</v>
      </c>
      <c r="C18" s="58">
        <v>6595</v>
      </c>
      <c r="D18" s="24">
        <f t="shared" si="0"/>
        <v>6595</v>
      </c>
      <c r="E18" s="60" t="s">
        <v>12</v>
      </c>
      <c r="F18" s="29" t="s">
        <v>49</v>
      </c>
      <c r="G18" s="24">
        <f t="shared" si="1"/>
        <v>6595</v>
      </c>
      <c r="H18" s="6" t="s">
        <v>20</v>
      </c>
      <c r="I18" s="49" t="s">
        <v>226</v>
      </c>
      <c r="J18" s="50">
        <v>243047</v>
      </c>
    </row>
    <row r="19" spans="1:10" ht="23.25" customHeight="1" x14ac:dyDescent="0.35">
      <c r="A19" s="1">
        <v>13</v>
      </c>
      <c r="B19" s="57" t="s">
        <v>56</v>
      </c>
      <c r="C19" s="58">
        <v>79990</v>
      </c>
      <c r="D19" s="24">
        <f t="shared" si="0"/>
        <v>79990</v>
      </c>
      <c r="E19" s="60" t="s">
        <v>12</v>
      </c>
      <c r="F19" s="29" t="s">
        <v>49</v>
      </c>
      <c r="G19" s="24">
        <f t="shared" si="1"/>
        <v>79990</v>
      </c>
      <c r="H19" s="6" t="s">
        <v>20</v>
      </c>
      <c r="I19" s="49" t="s">
        <v>227</v>
      </c>
      <c r="J19" s="50">
        <v>243047</v>
      </c>
    </row>
    <row r="20" spans="1:10" ht="23.25" customHeight="1" x14ac:dyDescent="0.35">
      <c r="A20" s="1">
        <v>14</v>
      </c>
      <c r="B20" s="57" t="s">
        <v>228</v>
      </c>
      <c r="C20" s="58">
        <v>20000</v>
      </c>
      <c r="D20" s="24">
        <f t="shared" si="0"/>
        <v>20000</v>
      </c>
      <c r="E20" s="60" t="s">
        <v>12</v>
      </c>
      <c r="F20" s="29" t="s">
        <v>39</v>
      </c>
      <c r="G20" s="24">
        <f t="shared" si="1"/>
        <v>20000</v>
      </c>
      <c r="H20" s="6" t="s">
        <v>20</v>
      </c>
      <c r="I20" s="49" t="s">
        <v>229</v>
      </c>
      <c r="J20" s="50">
        <v>243047</v>
      </c>
    </row>
    <row r="21" spans="1:10" ht="23.25" customHeight="1" x14ac:dyDescent="0.35">
      <c r="A21" s="1">
        <v>15</v>
      </c>
      <c r="B21" s="63" t="s">
        <v>230</v>
      </c>
      <c r="C21" s="58">
        <v>4390</v>
      </c>
      <c r="D21" s="24">
        <f t="shared" si="0"/>
        <v>4390</v>
      </c>
      <c r="E21" s="60" t="s">
        <v>12</v>
      </c>
      <c r="F21" s="29" t="s">
        <v>39</v>
      </c>
      <c r="G21" s="24">
        <f t="shared" si="1"/>
        <v>4390</v>
      </c>
      <c r="H21" s="6" t="s">
        <v>20</v>
      </c>
      <c r="I21" s="17" t="s">
        <v>14</v>
      </c>
      <c r="J21" s="50">
        <v>243047</v>
      </c>
    </row>
    <row r="22" spans="1:10" ht="23.25" customHeight="1" x14ac:dyDescent="0.35">
      <c r="A22" s="1">
        <v>16</v>
      </c>
      <c r="B22" s="63" t="s">
        <v>231</v>
      </c>
      <c r="C22" s="58">
        <v>7500</v>
      </c>
      <c r="D22" s="24">
        <f t="shared" si="0"/>
        <v>7500</v>
      </c>
      <c r="E22" s="60" t="s">
        <v>12</v>
      </c>
      <c r="F22" s="29" t="s">
        <v>39</v>
      </c>
      <c r="G22" s="24">
        <f t="shared" si="1"/>
        <v>7500</v>
      </c>
      <c r="H22" s="6" t="s">
        <v>20</v>
      </c>
      <c r="I22" s="49" t="s">
        <v>232</v>
      </c>
      <c r="J22" s="50">
        <v>243047</v>
      </c>
    </row>
    <row r="23" spans="1:10" ht="23.25" customHeight="1" x14ac:dyDescent="0.35">
      <c r="A23" s="1">
        <v>17</v>
      </c>
      <c r="B23" s="57" t="s">
        <v>233</v>
      </c>
      <c r="C23" s="58">
        <v>30790</v>
      </c>
      <c r="D23" s="24">
        <f t="shared" si="0"/>
        <v>30790</v>
      </c>
      <c r="E23" s="60" t="s">
        <v>12</v>
      </c>
      <c r="F23" s="29" t="s">
        <v>234</v>
      </c>
      <c r="G23" s="24">
        <f t="shared" si="1"/>
        <v>30790</v>
      </c>
      <c r="H23" s="6" t="s">
        <v>20</v>
      </c>
      <c r="I23" s="49" t="s">
        <v>235</v>
      </c>
      <c r="J23" s="50">
        <v>243047</v>
      </c>
    </row>
    <row r="24" spans="1:10" ht="23.25" customHeight="1" x14ac:dyDescent="0.35">
      <c r="A24" s="1">
        <v>18</v>
      </c>
      <c r="B24" s="57" t="s">
        <v>236</v>
      </c>
      <c r="C24" s="58">
        <v>9150</v>
      </c>
      <c r="D24" s="24">
        <f t="shared" si="0"/>
        <v>9150</v>
      </c>
      <c r="E24" s="60" t="s">
        <v>12</v>
      </c>
      <c r="F24" s="29" t="s">
        <v>234</v>
      </c>
      <c r="G24" s="24">
        <f t="shared" si="1"/>
        <v>9150</v>
      </c>
      <c r="H24" s="6" t="s">
        <v>20</v>
      </c>
      <c r="I24" s="49" t="s">
        <v>237</v>
      </c>
      <c r="J24" s="50">
        <v>243048</v>
      </c>
    </row>
    <row r="25" spans="1:10" ht="23.25" customHeight="1" x14ac:dyDescent="0.35">
      <c r="A25" s="1">
        <v>19</v>
      </c>
      <c r="B25" s="57" t="s">
        <v>238</v>
      </c>
      <c r="C25" s="58">
        <v>20060</v>
      </c>
      <c r="D25" s="24">
        <f t="shared" si="0"/>
        <v>20060</v>
      </c>
      <c r="E25" s="60" t="s">
        <v>12</v>
      </c>
      <c r="F25" s="29" t="s">
        <v>234</v>
      </c>
      <c r="G25" s="24">
        <f t="shared" si="1"/>
        <v>20060</v>
      </c>
      <c r="H25" s="6" t="s">
        <v>20</v>
      </c>
      <c r="I25" s="49" t="s">
        <v>239</v>
      </c>
      <c r="J25" s="50">
        <v>243049</v>
      </c>
    </row>
    <row r="26" spans="1:10" ht="23.25" customHeight="1" x14ac:dyDescent="0.35">
      <c r="A26" s="1">
        <v>17</v>
      </c>
      <c r="B26" s="57" t="s">
        <v>240</v>
      </c>
      <c r="C26" s="58">
        <v>8750</v>
      </c>
      <c r="D26" s="24">
        <f t="shared" si="0"/>
        <v>8750</v>
      </c>
      <c r="E26" s="60" t="s">
        <v>12</v>
      </c>
      <c r="F26" s="29" t="s">
        <v>234</v>
      </c>
      <c r="G26" s="24">
        <f t="shared" si="1"/>
        <v>8750</v>
      </c>
      <c r="H26" s="6" t="s">
        <v>20</v>
      </c>
      <c r="I26" s="49" t="s">
        <v>241</v>
      </c>
      <c r="J26" s="50">
        <v>243052</v>
      </c>
    </row>
    <row r="27" spans="1:10" ht="23.25" customHeight="1" x14ac:dyDescent="0.35">
      <c r="A27" s="1">
        <v>18</v>
      </c>
      <c r="B27" s="57" t="s">
        <v>242</v>
      </c>
      <c r="C27" s="58">
        <v>20000</v>
      </c>
      <c r="D27" s="24">
        <f t="shared" si="0"/>
        <v>20000</v>
      </c>
      <c r="E27" s="60" t="s">
        <v>12</v>
      </c>
      <c r="F27" s="29" t="s">
        <v>243</v>
      </c>
      <c r="G27" s="24">
        <f t="shared" si="1"/>
        <v>20000</v>
      </c>
      <c r="H27" s="6" t="s">
        <v>20</v>
      </c>
      <c r="I27" s="49" t="s">
        <v>244</v>
      </c>
      <c r="J27" s="50">
        <v>243052</v>
      </c>
    </row>
    <row r="28" spans="1:10" x14ac:dyDescent="0.35">
      <c r="A28" s="1">
        <v>20</v>
      </c>
      <c r="B28" s="40" t="s">
        <v>245</v>
      </c>
      <c r="C28" s="44">
        <v>600</v>
      </c>
      <c r="D28" s="28">
        <f t="shared" si="0"/>
        <v>600</v>
      </c>
      <c r="E28" s="42" t="s">
        <v>12</v>
      </c>
      <c r="F28" s="29" t="s">
        <v>39</v>
      </c>
      <c r="G28" s="28">
        <f>SUM(C28)</f>
        <v>600</v>
      </c>
      <c r="H28" s="6" t="s">
        <v>20</v>
      </c>
      <c r="I28" s="17" t="s">
        <v>14</v>
      </c>
      <c r="J28" s="50">
        <v>243069</v>
      </c>
    </row>
    <row r="29" spans="1:10" x14ac:dyDescent="0.35">
      <c r="A29" s="11"/>
      <c r="B29" s="45" t="s">
        <v>23</v>
      </c>
      <c r="C29" s="46">
        <f>SUM(C7:C28)</f>
        <v>410575</v>
      </c>
      <c r="D29" s="46">
        <f>SUM(D7:D28)</f>
        <v>410575</v>
      </c>
      <c r="E29" s="47"/>
      <c r="F29" s="12"/>
      <c r="G29" s="46">
        <f>SUM(D29)</f>
        <v>410575</v>
      </c>
      <c r="H29" s="13"/>
      <c r="I29" s="48"/>
      <c r="J29" s="38"/>
    </row>
    <row r="49" spans="1:10" x14ac:dyDescent="0.35">
      <c r="A49" s="3"/>
      <c r="B49" s="3"/>
      <c r="D49" s="3"/>
      <c r="E49" s="3"/>
      <c r="F49" s="3"/>
      <c r="G49" s="3"/>
      <c r="H49" s="15"/>
      <c r="I49" s="3"/>
      <c r="J49" s="3"/>
    </row>
  </sheetData>
  <mergeCells count="12">
    <mergeCell ref="H5:H6"/>
    <mergeCell ref="I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6" workbookViewId="0">
      <selection activeCell="H39" sqref="H39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246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247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x14ac:dyDescent="0.35">
      <c r="A7" s="1">
        <v>1</v>
      </c>
      <c r="B7" s="52" t="s">
        <v>248</v>
      </c>
      <c r="C7" s="44">
        <v>6300</v>
      </c>
      <c r="D7" s="28">
        <f t="shared" ref="D7:D32" si="0">SUM(C7)</f>
        <v>6300</v>
      </c>
      <c r="E7" s="42" t="s">
        <v>12</v>
      </c>
      <c r="F7" s="29" t="s">
        <v>91</v>
      </c>
      <c r="G7" s="28">
        <f>SUM(C7)</f>
        <v>6300</v>
      </c>
      <c r="H7" s="6" t="s">
        <v>20</v>
      </c>
      <c r="I7" s="49" t="s">
        <v>249</v>
      </c>
      <c r="J7" s="50">
        <v>243070</v>
      </c>
    </row>
    <row r="8" spans="1:10" ht="23.25" customHeight="1" x14ac:dyDescent="0.35">
      <c r="A8" s="1">
        <v>2</v>
      </c>
      <c r="B8" s="63" t="s">
        <v>250</v>
      </c>
      <c r="C8" s="58">
        <v>1641</v>
      </c>
      <c r="D8" s="59">
        <f t="shared" si="0"/>
        <v>1641</v>
      </c>
      <c r="E8" s="60" t="s">
        <v>12</v>
      </c>
      <c r="F8" s="29" t="s">
        <v>91</v>
      </c>
      <c r="G8" s="59">
        <f t="shared" ref="G8:G31" si="1">SUM(D8)</f>
        <v>1641</v>
      </c>
      <c r="H8" s="6" t="s">
        <v>20</v>
      </c>
      <c r="I8" s="17" t="s">
        <v>14</v>
      </c>
      <c r="J8" s="50">
        <v>243070</v>
      </c>
    </row>
    <row r="9" spans="1:10" ht="23.25" customHeight="1" x14ac:dyDescent="0.35">
      <c r="A9" s="1">
        <v>3</v>
      </c>
      <c r="B9" s="57" t="s">
        <v>251</v>
      </c>
      <c r="C9" s="58">
        <v>900</v>
      </c>
      <c r="D9" s="24">
        <f t="shared" si="0"/>
        <v>900</v>
      </c>
      <c r="E9" s="60" t="s">
        <v>12</v>
      </c>
      <c r="F9" s="29" t="s">
        <v>91</v>
      </c>
      <c r="G9" s="24">
        <f t="shared" si="1"/>
        <v>900</v>
      </c>
      <c r="H9" s="6" t="s">
        <v>20</v>
      </c>
      <c r="I9" s="17" t="s">
        <v>14</v>
      </c>
      <c r="J9" s="50">
        <v>243070</v>
      </c>
    </row>
    <row r="10" spans="1:10" ht="23.25" customHeight="1" x14ac:dyDescent="0.35">
      <c r="A10" s="1">
        <v>4</v>
      </c>
      <c r="B10" s="57" t="s">
        <v>252</v>
      </c>
      <c r="C10" s="58">
        <v>7610</v>
      </c>
      <c r="D10" s="24">
        <f t="shared" si="0"/>
        <v>7610</v>
      </c>
      <c r="E10" s="60" t="s">
        <v>12</v>
      </c>
      <c r="F10" s="29" t="s">
        <v>39</v>
      </c>
      <c r="G10" s="24">
        <f t="shared" si="1"/>
        <v>7610</v>
      </c>
      <c r="H10" s="6" t="s">
        <v>20</v>
      </c>
      <c r="I10" s="49" t="s">
        <v>253</v>
      </c>
      <c r="J10" s="50">
        <v>243070</v>
      </c>
    </row>
    <row r="11" spans="1:10" ht="23.25" customHeight="1" x14ac:dyDescent="0.35">
      <c r="A11" s="1">
        <v>5</v>
      </c>
      <c r="B11" s="64" t="s">
        <v>254</v>
      </c>
      <c r="C11" s="58">
        <v>9000</v>
      </c>
      <c r="D11" s="24">
        <f t="shared" si="0"/>
        <v>9000</v>
      </c>
      <c r="E11" s="60" t="s">
        <v>12</v>
      </c>
      <c r="F11" s="29" t="s">
        <v>69</v>
      </c>
      <c r="G11" s="24">
        <f t="shared" si="1"/>
        <v>9000</v>
      </c>
      <c r="H11" s="6" t="s">
        <v>20</v>
      </c>
      <c r="I11" s="49" t="s">
        <v>255</v>
      </c>
      <c r="J11" s="50">
        <v>243070</v>
      </c>
    </row>
    <row r="12" spans="1:10" ht="23.25" customHeight="1" x14ac:dyDescent="0.35">
      <c r="A12" s="1">
        <v>6</v>
      </c>
      <c r="B12" s="63" t="s">
        <v>256</v>
      </c>
      <c r="C12" s="58">
        <v>7500</v>
      </c>
      <c r="D12" s="24">
        <f t="shared" si="0"/>
        <v>7500</v>
      </c>
      <c r="E12" s="60" t="s">
        <v>12</v>
      </c>
      <c r="F12" s="29" t="s">
        <v>69</v>
      </c>
      <c r="G12" s="24">
        <f t="shared" si="1"/>
        <v>7500</v>
      </c>
      <c r="H12" s="6" t="s">
        <v>20</v>
      </c>
      <c r="I12" s="19" t="s">
        <v>257</v>
      </c>
      <c r="J12" s="50">
        <v>243074</v>
      </c>
    </row>
    <row r="13" spans="1:10" ht="23.25" customHeight="1" x14ac:dyDescent="0.35">
      <c r="A13" s="1">
        <v>7</v>
      </c>
      <c r="B13" s="57" t="s">
        <v>160</v>
      </c>
      <c r="C13" s="58">
        <v>4500</v>
      </c>
      <c r="D13" s="24">
        <f t="shared" si="0"/>
        <v>4500</v>
      </c>
      <c r="E13" s="60" t="s">
        <v>12</v>
      </c>
      <c r="F13" s="29" t="s">
        <v>69</v>
      </c>
      <c r="G13" s="24">
        <f t="shared" si="1"/>
        <v>4500</v>
      </c>
      <c r="H13" s="6" t="s">
        <v>20</v>
      </c>
      <c r="I13" s="17" t="s">
        <v>14</v>
      </c>
      <c r="J13" s="50">
        <v>243074</v>
      </c>
    </row>
    <row r="14" spans="1:10" ht="23.25" customHeight="1" x14ac:dyDescent="0.35">
      <c r="A14" s="1">
        <v>8</v>
      </c>
      <c r="B14" s="63" t="s">
        <v>258</v>
      </c>
      <c r="C14" s="58">
        <v>2256</v>
      </c>
      <c r="D14" s="24">
        <f t="shared" si="0"/>
        <v>2256</v>
      </c>
      <c r="E14" s="60" t="s">
        <v>12</v>
      </c>
      <c r="F14" s="29" t="s">
        <v>69</v>
      </c>
      <c r="G14" s="24">
        <f t="shared" si="1"/>
        <v>2256</v>
      </c>
      <c r="H14" s="6" t="s">
        <v>20</v>
      </c>
      <c r="I14" s="17" t="s">
        <v>14</v>
      </c>
      <c r="J14" s="50">
        <v>243076</v>
      </c>
    </row>
    <row r="15" spans="1:10" ht="23.25" customHeight="1" x14ac:dyDescent="0.35">
      <c r="A15" s="1">
        <v>9</v>
      </c>
      <c r="B15" s="57" t="s">
        <v>259</v>
      </c>
      <c r="C15" s="58">
        <v>1600</v>
      </c>
      <c r="D15" s="24">
        <f t="shared" si="0"/>
        <v>1600</v>
      </c>
      <c r="E15" s="60" t="s">
        <v>12</v>
      </c>
      <c r="F15" s="29" t="s">
        <v>91</v>
      </c>
      <c r="G15" s="24">
        <f t="shared" si="1"/>
        <v>1600</v>
      </c>
      <c r="H15" s="6" t="s">
        <v>20</v>
      </c>
      <c r="I15" s="17" t="s">
        <v>14</v>
      </c>
      <c r="J15" s="50">
        <v>243076</v>
      </c>
    </row>
    <row r="16" spans="1:10" ht="23.25" customHeight="1" x14ac:dyDescent="0.35">
      <c r="A16" s="1">
        <v>10</v>
      </c>
      <c r="B16" s="63" t="s">
        <v>260</v>
      </c>
      <c r="C16" s="58">
        <v>15350</v>
      </c>
      <c r="D16" s="24">
        <f t="shared" si="0"/>
        <v>15350</v>
      </c>
      <c r="E16" s="60" t="s">
        <v>12</v>
      </c>
      <c r="F16" s="29" t="s">
        <v>234</v>
      </c>
      <c r="G16" s="24">
        <f t="shared" si="1"/>
        <v>15350</v>
      </c>
      <c r="H16" s="6" t="s">
        <v>20</v>
      </c>
      <c r="I16" s="49" t="s">
        <v>261</v>
      </c>
      <c r="J16" s="50">
        <v>243077</v>
      </c>
    </row>
    <row r="17" spans="1:10" ht="23.25" customHeight="1" x14ac:dyDescent="0.35">
      <c r="A17" s="1">
        <v>11</v>
      </c>
      <c r="B17" s="57" t="s">
        <v>262</v>
      </c>
      <c r="C17" s="58">
        <v>4900</v>
      </c>
      <c r="D17" s="24">
        <f t="shared" si="0"/>
        <v>4900</v>
      </c>
      <c r="E17" s="60" t="s">
        <v>12</v>
      </c>
      <c r="F17" s="29" t="s">
        <v>234</v>
      </c>
      <c r="G17" s="24">
        <f t="shared" si="1"/>
        <v>4900</v>
      </c>
      <c r="H17" s="6" t="s">
        <v>20</v>
      </c>
      <c r="I17" s="17" t="s">
        <v>14</v>
      </c>
      <c r="J17" s="50">
        <v>243077</v>
      </c>
    </row>
    <row r="18" spans="1:10" ht="23.25" customHeight="1" x14ac:dyDescent="0.35">
      <c r="A18" s="1">
        <v>10</v>
      </c>
      <c r="B18" s="63" t="s">
        <v>260</v>
      </c>
      <c r="C18" s="58">
        <v>11400</v>
      </c>
      <c r="D18" s="24">
        <f t="shared" si="0"/>
        <v>11400</v>
      </c>
      <c r="E18" s="60" t="s">
        <v>12</v>
      </c>
      <c r="F18" s="29" t="s">
        <v>234</v>
      </c>
      <c r="G18" s="24">
        <f t="shared" si="1"/>
        <v>11400</v>
      </c>
      <c r="H18" s="6" t="s">
        <v>20</v>
      </c>
      <c r="I18" s="49" t="s">
        <v>263</v>
      </c>
      <c r="J18" s="50">
        <v>243080</v>
      </c>
    </row>
    <row r="19" spans="1:10" ht="23.25" customHeight="1" x14ac:dyDescent="0.35">
      <c r="A19" s="1">
        <v>11</v>
      </c>
      <c r="B19" s="57" t="s">
        <v>262</v>
      </c>
      <c r="C19" s="58">
        <v>3500</v>
      </c>
      <c r="D19" s="24">
        <f t="shared" si="0"/>
        <v>3500</v>
      </c>
      <c r="E19" s="60" t="s">
        <v>12</v>
      </c>
      <c r="F19" s="29" t="s">
        <v>234</v>
      </c>
      <c r="G19" s="24">
        <f t="shared" si="1"/>
        <v>3500</v>
      </c>
      <c r="H19" s="6" t="s">
        <v>20</v>
      </c>
      <c r="I19" s="17" t="s">
        <v>14</v>
      </c>
      <c r="J19" s="50">
        <v>243080</v>
      </c>
    </row>
    <row r="20" spans="1:10" ht="23.25" customHeight="1" x14ac:dyDescent="0.35">
      <c r="A20" s="1">
        <v>12</v>
      </c>
      <c r="B20" s="63" t="s">
        <v>264</v>
      </c>
      <c r="C20" s="58">
        <v>300</v>
      </c>
      <c r="D20" s="24">
        <f t="shared" si="0"/>
        <v>300</v>
      </c>
      <c r="E20" s="60" t="s">
        <v>12</v>
      </c>
      <c r="F20" s="29" t="s">
        <v>39</v>
      </c>
      <c r="G20" s="24">
        <f t="shared" si="1"/>
        <v>300</v>
      </c>
      <c r="H20" s="6" t="s">
        <v>20</v>
      </c>
      <c r="I20" s="17" t="s">
        <v>14</v>
      </c>
      <c r="J20" s="50">
        <v>243082</v>
      </c>
    </row>
    <row r="21" spans="1:10" ht="23.25" customHeight="1" x14ac:dyDescent="0.35">
      <c r="A21" s="1">
        <v>13</v>
      </c>
      <c r="B21" s="57" t="s">
        <v>265</v>
      </c>
      <c r="C21" s="58">
        <v>300</v>
      </c>
      <c r="D21" s="24">
        <f t="shared" si="0"/>
        <v>300</v>
      </c>
      <c r="E21" s="60" t="s">
        <v>12</v>
      </c>
      <c r="F21" s="29" t="s">
        <v>39</v>
      </c>
      <c r="G21" s="24">
        <f t="shared" si="1"/>
        <v>300</v>
      </c>
      <c r="H21" s="6" t="s">
        <v>20</v>
      </c>
      <c r="I21" s="17" t="s">
        <v>14</v>
      </c>
      <c r="J21" s="50">
        <v>243083</v>
      </c>
    </row>
    <row r="22" spans="1:10" ht="23.25" customHeight="1" x14ac:dyDescent="0.35">
      <c r="A22" s="1">
        <v>13</v>
      </c>
      <c r="B22" s="57" t="s">
        <v>266</v>
      </c>
      <c r="C22" s="58">
        <v>1500</v>
      </c>
      <c r="D22" s="24">
        <f t="shared" si="0"/>
        <v>1500</v>
      </c>
      <c r="E22" s="60" t="s">
        <v>12</v>
      </c>
      <c r="F22" s="29" t="s">
        <v>189</v>
      </c>
      <c r="G22" s="24">
        <f t="shared" si="1"/>
        <v>1500</v>
      </c>
      <c r="H22" s="6" t="s">
        <v>20</v>
      </c>
      <c r="I22" s="17" t="s">
        <v>14</v>
      </c>
      <c r="J22" s="50">
        <v>243083</v>
      </c>
    </row>
    <row r="23" spans="1:10" ht="23.25" customHeight="1" x14ac:dyDescent="0.35">
      <c r="A23" s="1">
        <v>13</v>
      </c>
      <c r="B23" s="57" t="s">
        <v>266</v>
      </c>
      <c r="C23" s="58">
        <v>300</v>
      </c>
      <c r="D23" s="24">
        <f t="shared" si="0"/>
        <v>300</v>
      </c>
      <c r="E23" s="60" t="s">
        <v>12</v>
      </c>
      <c r="F23" s="29" t="s">
        <v>189</v>
      </c>
      <c r="G23" s="24">
        <f t="shared" si="1"/>
        <v>300</v>
      </c>
      <c r="H23" s="6" t="s">
        <v>20</v>
      </c>
      <c r="I23" s="17" t="s">
        <v>14</v>
      </c>
      <c r="J23" s="50">
        <v>243083</v>
      </c>
    </row>
    <row r="24" spans="1:10" ht="23.25" customHeight="1" x14ac:dyDescent="0.35">
      <c r="A24" s="1">
        <v>14</v>
      </c>
      <c r="B24" s="63" t="s">
        <v>260</v>
      </c>
      <c r="C24" s="58">
        <v>20250</v>
      </c>
      <c r="D24" s="24">
        <f t="shared" si="0"/>
        <v>20250</v>
      </c>
      <c r="E24" s="60" t="s">
        <v>12</v>
      </c>
      <c r="F24" s="29" t="s">
        <v>234</v>
      </c>
      <c r="G24" s="24">
        <f t="shared" si="1"/>
        <v>20250</v>
      </c>
      <c r="H24" s="6" t="s">
        <v>20</v>
      </c>
      <c r="I24" s="49" t="s">
        <v>267</v>
      </c>
      <c r="J24" s="50">
        <v>243087</v>
      </c>
    </row>
    <row r="25" spans="1:10" ht="23.25" customHeight="1" x14ac:dyDescent="0.35">
      <c r="A25" s="1">
        <v>15</v>
      </c>
      <c r="B25" s="57" t="s">
        <v>262</v>
      </c>
      <c r="C25" s="58">
        <v>3800</v>
      </c>
      <c r="D25" s="24">
        <f t="shared" si="0"/>
        <v>3800</v>
      </c>
      <c r="E25" s="60" t="s">
        <v>12</v>
      </c>
      <c r="F25" s="29" t="s">
        <v>234</v>
      </c>
      <c r="G25" s="24">
        <f t="shared" si="1"/>
        <v>3800</v>
      </c>
      <c r="H25" s="6" t="s">
        <v>20</v>
      </c>
      <c r="I25" s="17" t="s">
        <v>14</v>
      </c>
      <c r="J25" s="50">
        <v>243087</v>
      </c>
    </row>
    <row r="26" spans="1:10" ht="23.25" customHeight="1" x14ac:dyDescent="0.35">
      <c r="A26" s="1">
        <v>14</v>
      </c>
      <c r="B26" s="63" t="s">
        <v>260</v>
      </c>
      <c r="C26" s="58">
        <v>25750</v>
      </c>
      <c r="D26" s="24">
        <f t="shared" si="0"/>
        <v>25750</v>
      </c>
      <c r="E26" s="60" t="s">
        <v>12</v>
      </c>
      <c r="F26" s="29" t="s">
        <v>234</v>
      </c>
      <c r="G26" s="24">
        <f t="shared" si="1"/>
        <v>25750</v>
      </c>
      <c r="H26" s="6" t="s">
        <v>20</v>
      </c>
      <c r="I26" s="49" t="s">
        <v>268</v>
      </c>
      <c r="J26" s="50">
        <v>243090</v>
      </c>
    </row>
    <row r="27" spans="1:10" ht="23.25" customHeight="1" x14ac:dyDescent="0.35">
      <c r="A27" s="1">
        <v>15</v>
      </c>
      <c r="B27" s="57" t="s">
        <v>262</v>
      </c>
      <c r="C27" s="58">
        <v>4350</v>
      </c>
      <c r="D27" s="24">
        <f t="shared" si="0"/>
        <v>4350</v>
      </c>
      <c r="E27" s="60" t="s">
        <v>12</v>
      </c>
      <c r="F27" s="29" t="s">
        <v>234</v>
      </c>
      <c r="G27" s="24">
        <f t="shared" si="1"/>
        <v>4350</v>
      </c>
      <c r="H27" s="6" t="s">
        <v>20</v>
      </c>
      <c r="I27" s="17" t="s">
        <v>14</v>
      </c>
      <c r="J27" s="50">
        <v>243090</v>
      </c>
    </row>
    <row r="28" spans="1:10" ht="23.25" customHeight="1" x14ac:dyDescent="0.35">
      <c r="A28" s="1">
        <v>16</v>
      </c>
      <c r="B28" s="63" t="s">
        <v>260</v>
      </c>
      <c r="C28" s="58">
        <v>27250</v>
      </c>
      <c r="D28" s="24">
        <f t="shared" si="0"/>
        <v>27250</v>
      </c>
      <c r="E28" s="60" t="s">
        <v>12</v>
      </c>
      <c r="F28" s="29" t="s">
        <v>234</v>
      </c>
      <c r="G28" s="24">
        <f t="shared" si="1"/>
        <v>27250</v>
      </c>
      <c r="H28" s="6" t="s">
        <v>20</v>
      </c>
      <c r="I28" s="49" t="s">
        <v>269</v>
      </c>
      <c r="J28" s="50">
        <v>243094</v>
      </c>
    </row>
    <row r="29" spans="1:10" ht="23.25" customHeight="1" x14ac:dyDescent="0.35">
      <c r="A29" s="1">
        <v>17</v>
      </c>
      <c r="B29" s="57" t="s">
        <v>262</v>
      </c>
      <c r="C29" s="58">
        <v>4750</v>
      </c>
      <c r="D29" s="24">
        <f t="shared" si="0"/>
        <v>4750</v>
      </c>
      <c r="E29" s="60" t="s">
        <v>12</v>
      </c>
      <c r="F29" s="29" t="s">
        <v>234</v>
      </c>
      <c r="G29" s="24">
        <f t="shared" si="1"/>
        <v>4750</v>
      </c>
      <c r="H29" s="6" t="s">
        <v>20</v>
      </c>
      <c r="I29" s="17" t="s">
        <v>14</v>
      </c>
      <c r="J29" s="50">
        <v>243094</v>
      </c>
    </row>
    <row r="30" spans="1:10" ht="23.25" customHeight="1" x14ac:dyDescent="0.35">
      <c r="A30" s="1">
        <v>18</v>
      </c>
      <c r="B30" s="65" t="s">
        <v>270</v>
      </c>
      <c r="C30" s="58">
        <v>1000</v>
      </c>
      <c r="D30" s="24">
        <f t="shared" si="0"/>
        <v>1000</v>
      </c>
      <c r="E30" s="60" t="s">
        <v>12</v>
      </c>
      <c r="F30" s="29" t="s">
        <v>39</v>
      </c>
      <c r="G30" s="24">
        <f t="shared" si="1"/>
        <v>1000</v>
      </c>
      <c r="H30" s="6" t="s">
        <v>20</v>
      </c>
      <c r="I30" s="17" t="s">
        <v>14</v>
      </c>
      <c r="J30" s="50">
        <v>243096</v>
      </c>
    </row>
    <row r="31" spans="1:10" ht="23.25" customHeight="1" x14ac:dyDescent="0.35">
      <c r="A31" s="1">
        <v>19</v>
      </c>
      <c r="B31" s="57" t="s">
        <v>262</v>
      </c>
      <c r="C31" s="58">
        <v>3700</v>
      </c>
      <c r="D31" s="24">
        <f t="shared" si="0"/>
        <v>3700</v>
      </c>
      <c r="E31" s="60" t="s">
        <v>12</v>
      </c>
      <c r="F31" s="29" t="s">
        <v>234</v>
      </c>
      <c r="G31" s="24">
        <f t="shared" si="1"/>
        <v>3700</v>
      </c>
      <c r="H31" s="6" t="s">
        <v>20</v>
      </c>
      <c r="I31" s="17" t="s">
        <v>14</v>
      </c>
      <c r="J31" s="50">
        <v>243096</v>
      </c>
    </row>
    <row r="32" spans="1:10" x14ac:dyDescent="0.35">
      <c r="A32" s="1">
        <v>20</v>
      </c>
      <c r="B32" s="40" t="s">
        <v>271</v>
      </c>
      <c r="C32" s="44">
        <v>620</v>
      </c>
      <c r="D32" s="28">
        <f t="shared" si="0"/>
        <v>620</v>
      </c>
      <c r="E32" s="42" t="s">
        <v>12</v>
      </c>
      <c r="F32" s="29" t="s">
        <v>39</v>
      </c>
      <c r="G32" s="28">
        <f>SUM(C32)</f>
        <v>620</v>
      </c>
      <c r="H32" s="6" t="s">
        <v>20</v>
      </c>
      <c r="I32" s="17" t="s">
        <v>14</v>
      </c>
      <c r="J32" s="50">
        <v>243100</v>
      </c>
    </row>
    <row r="33" spans="1:10" x14ac:dyDescent="0.35">
      <c r="A33" s="11"/>
      <c r="B33" s="45" t="s">
        <v>23</v>
      </c>
      <c r="C33" s="46">
        <f>SUM(C7:C32)</f>
        <v>170327</v>
      </c>
      <c r="D33" s="46">
        <f>SUM(D7:D32)</f>
        <v>170327</v>
      </c>
      <c r="E33" s="47"/>
      <c r="F33" s="12"/>
      <c r="G33" s="46">
        <f>SUM(G7:G32)</f>
        <v>170327</v>
      </c>
      <c r="H33" s="13"/>
      <c r="I33" s="48"/>
      <c r="J33" s="38"/>
    </row>
    <row r="53" spans="1:10" x14ac:dyDescent="0.35">
      <c r="A53" s="3"/>
      <c r="B53" s="3"/>
      <c r="D53" s="3"/>
      <c r="E53" s="3"/>
      <c r="F53" s="3"/>
      <c r="G53" s="3"/>
      <c r="H53" s="15"/>
      <c r="I53" s="3"/>
      <c r="J53" s="3"/>
    </row>
  </sheetData>
  <mergeCells count="12">
    <mergeCell ref="H5:H6"/>
    <mergeCell ref="I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F18" sqref="F18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272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273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x14ac:dyDescent="0.35">
      <c r="A7" s="1">
        <v>1</v>
      </c>
      <c r="B7" s="52" t="s">
        <v>274</v>
      </c>
      <c r="C7" s="44">
        <v>1200</v>
      </c>
      <c r="D7" s="28">
        <f>SUM(C7)</f>
        <v>1200</v>
      </c>
      <c r="E7" s="42" t="s">
        <v>12</v>
      </c>
      <c r="F7" s="29" t="s">
        <v>275</v>
      </c>
      <c r="G7" s="28">
        <f>SUM(C7)</f>
        <v>1200</v>
      </c>
      <c r="H7" s="6" t="s">
        <v>20</v>
      </c>
      <c r="I7" s="17" t="s">
        <v>14</v>
      </c>
      <c r="J7" s="50">
        <v>243102</v>
      </c>
    </row>
    <row r="8" spans="1:10" ht="23.25" customHeight="1" x14ac:dyDescent="0.35">
      <c r="A8" s="1">
        <v>2</v>
      </c>
      <c r="B8" s="65" t="s">
        <v>276</v>
      </c>
      <c r="C8" s="58">
        <v>1000</v>
      </c>
      <c r="D8" s="59">
        <f>SUM(C8)</f>
        <v>1000</v>
      </c>
      <c r="E8" s="60" t="s">
        <v>12</v>
      </c>
      <c r="F8" s="29" t="s">
        <v>39</v>
      </c>
      <c r="G8" s="59">
        <f>SUM(D8)</f>
        <v>1000</v>
      </c>
      <c r="H8" s="6" t="s">
        <v>20</v>
      </c>
      <c r="I8" s="17" t="s">
        <v>14</v>
      </c>
      <c r="J8" s="50">
        <v>243112</v>
      </c>
    </row>
    <row r="9" spans="1:10" x14ac:dyDescent="0.35">
      <c r="A9" s="1">
        <v>3</v>
      </c>
      <c r="B9" s="40" t="s">
        <v>277</v>
      </c>
      <c r="C9" s="44">
        <v>620</v>
      </c>
      <c r="D9" s="28">
        <f>SUM(C9)</f>
        <v>620</v>
      </c>
      <c r="E9" s="42" t="s">
        <v>12</v>
      </c>
      <c r="F9" s="29" t="s">
        <v>39</v>
      </c>
      <c r="G9" s="28">
        <f>SUM(C9)</f>
        <v>620</v>
      </c>
      <c r="H9" s="6" t="s">
        <v>20</v>
      </c>
      <c r="I9" s="17" t="s">
        <v>14</v>
      </c>
      <c r="J9" s="50">
        <v>243131</v>
      </c>
    </row>
    <row r="10" spans="1:10" x14ac:dyDescent="0.35">
      <c r="A10" s="11"/>
      <c r="B10" s="45" t="s">
        <v>23</v>
      </c>
      <c r="C10" s="46">
        <f>SUM(C7:C9)</f>
        <v>2820</v>
      </c>
      <c r="D10" s="46">
        <f>SUM(D7:D9)</f>
        <v>2820</v>
      </c>
      <c r="E10" s="47"/>
      <c r="F10" s="12"/>
      <c r="G10" s="46">
        <f>SUM(G7:G9)</f>
        <v>2820</v>
      </c>
      <c r="H10" s="13"/>
      <c r="I10" s="48"/>
      <c r="J10" s="38"/>
    </row>
    <row r="30" spans="1:10" x14ac:dyDescent="0.35">
      <c r="A30" s="3"/>
      <c r="B30" s="3"/>
      <c r="D30" s="3"/>
      <c r="E30" s="3"/>
      <c r="F30" s="3"/>
      <c r="G30" s="3"/>
      <c r="H30" s="15"/>
      <c r="I30" s="3"/>
      <c r="J30" s="3"/>
    </row>
  </sheetData>
  <mergeCells count="12">
    <mergeCell ref="H5:H6"/>
    <mergeCell ref="I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F11" sqref="F11"/>
    </sheetView>
  </sheetViews>
  <sheetFormatPr defaultColWidth="9" defaultRowHeight="21" x14ac:dyDescent="0.35"/>
  <cols>
    <col min="1" max="1" width="4.125" style="15" bestFit="1" customWidth="1"/>
    <col min="2" max="2" width="35" style="8" customWidth="1"/>
    <col min="3" max="3" width="12.25" style="7" customWidth="1"/>
    <col min="4" max="4" width="12" style="9" customWidth="1"/>
    <col min="5" max="5" width="11.375" style="9" bestFit="1" customWidth="1"/>
    <col min="6" max="6" width="20" style="9" customWidth="1"/>
    <col min="7" max="7" width="15.25" style="9" customWidth="1"/>
    <col min="8" max="8" width="13.25" style="7" customWidth="1"/>
    <col min="9" max="9" width="15.375" style="9" customWidth="1"/>
    <col min="10" max="10" width="9.25" style="9" customWidth="1"/>
    <col min="11" max="11" width="9" style="3"/>
    <col min="12" max="12" width="10.625" style="3" bestFit="1" customWidth="1"/>
    <col min="13" max="16384" width="9" style="3"/>
  </cols>
  <sheetData>
    <row r="1" spans="1:10" x14ac:dyDescent="0.35">
      <c r="I1" s="14" t="s">
        <v>32</v>
      </c>
    </row>
    <row r="2" spans="1:10" x14ac:dyDescent="0.35">
      <c r="A2" s="66" t="s">
        <v>278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35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67" t="s">
        <v>279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1.75" customHeight="1" x14ac:dyDescent="0.35">
      <c r="A5" s="81" t="s">
        <v>0</v>
      </c>
      <c r="B5" s="83" t="s">
        <v>1</v>
      </c>
      <c r="C5" s="85" t="s">
        <v>2</v>
      </c>
      <c r="D5" s="85" t="s">
        <v>3</v>
      </c>
      <c r="E5" s="85" t="s">
        <v>4</v>
      </c>
      <c r="F5" s="87" t="s">
        <v>5</v>
      </c>
      <c r="G5" s="85" t="s">
        <v>6</v>
      </c>
      <c r="H5" s="89" t="s">
        <v>7</v>
      </c>
      <c r="I5" s="89" t="s">
        <v>8</v>
      </c>
      <c r="J5" s="91"/>
    </row>
    <row r="6" spans="1:10" s="15" customFormat="1" ht="50.25" customHeight="1" x14ac:dyDescent="0.35">
      <c r="A6" s="82"/>
      <c r="B6" s="84"/>
      <c r="C6" s="86"/>
      <c r="D6" s="86"/>
      <c r="E6" s="86"/>
      <c r="F6" s="88"/>
      <c r="G6" s="86"/>
      <c r="H6" s="90"/>
      <c r="I6" s="92"/>
      <c r="J6" s="93"/>
    </row>
    <row r="7" spans="1:10" x14ac:dyDescent="0.35">
      <c r="A7" s="1">
        <v>1</v>
      </c>
      <c r="B7" s="40" t="s">
        <v>280</v>
      </c>
      <c r="C7" s="44">
        <v>500</v>
      </c>
      <c r="D7" s="28">
        <f>SUM(C7)</f>
        <v>500</v>
      </c>
      <c r="E7" s="42" t="s">
        <v>12</v>
      </c>
      <c r="F7" s="29" t="s">
        <v>39</v>
      </c>
      <c r="G7" s="28">
        <f>SUM(C7)</f>
        <v>500</v>
      </c>
      <c r="H7" s="6" t="s">
        <v>20</v>
      </c>
      <c r="I7" s="17" t="s">
        <v>14</v>
      </c>
      <c r="J7" s="50">
        <v>24010</v>
      </c>
    </row>
    <row r="8" spans="1:10" x14ac:dyDescent="0.35">
      <c r="A8" s="11"/>
      <c r="B8" s="45" t="s">
        <v>23</v>
      </c>
      <c r="C8" s="46">
        <f>SUM(C7:C7)</f>
        <v>500</v>
      </c>
      <c r="D8" s="46">
        <f>SUM(D7:D7)</f>
        <v>500</v>
      </c>
      <c r="E8" s="47"/>
      <c r="F8" s="12"/>
      <c r="G8" s="46">
        <f>SUM(G7:G7)</f>
        <v>500</v>
      </c>
      <c r="H8" s="13"/>
      <c r="I8" s="48"/>
      <c r="J8" s="38"/>
    </row>
    <row r="28" spans="1:10" x14ac:dyDescent="0.35">
      <c r="A28" s="3"/>
      <c r="B28" s="3"/>
      <c r="D28" s="3"/>
      <c r="E28" s="3"/>
      <c r="F28" s="3"/>
      <c r="G28" s="3"/>
      <c r="H28" s="15"/>
      <c r="I28" s="3"/>
      <c r="J28" s="3"/>
    </row>
  </sheetData>
  <mergeCells count="12">
    <mergeCell ref="H5:H6"/>
    <mergeCell ref="I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สขร.ต.ค.64</vt:lpstr>
      <vt:lpstr>สขร.พ.ย.64</vt:lpstr>
      <vt:lpstr>สขร.ธ.ค.64</vt:lpstr>
      <vt:lpstr>สขร.ม.ค.65</vt:lpstr>
      <vt:lpstr>สขร.ก.พ.65</vt:lpstr>
      <vt:lpstr>สขร.มี.ค.65</vt:lpstr>
      <vt:lpstr>สขร.เม.ย.65</vt:lpstr>
      <vt:lpstr>สขร.พ.ค.65</vt:lpstr>
      <vt:lpstr>สขร.มิ.ย.65</vt:lpstr>
      <vt:lpstr>สขร.ก.ค.65</vt:lpstr>
      <vt:lpstr>สขร.ส.ค.65</vt:lpstr>
      <vt:lpstr>สขร.ก.ย.65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2022-10-19T02:37:18Z</cp:lastPrinted>
  <dcterms:created xsi:type="dcterms:W3CDTF">2019-12-20T09:17:29Z</dcterms:created>
  <dcterms:modified xsi:type="dcterms:W3CDTF">2022-11-28T03:31:23Z</dcterms:modified>
</cp:coreProperties>
</file>